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3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Metadata" sheetId="1" state="visible" r:id="rId2"/>
    <sheet name="insect_sampling" sheetId="2" state="visible" r:id="rId3"/>
    <sheet name="field_level_data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<sst xmlns="http://schemas.openxmlformats.org/spreadsheetml/2006/main" count="582" uniqueCount="229">
  <si>
    <t xml:space="preserve">Color code for variables</t>
  </si>
  <si>
    <t xml:space="preserve">Meaning</t>
  </si>
  <si>
    <t xml:space="preserve">Green</t>
  </si>
  <si>
    <t xml:space="preserve">requiered information</t>
  </si>
  <si>
    <t xml:space="preserve">Yellow</t>
  </si>
  <si>
    <t xml:space="preserve">additional information</t>
  </si>
  <si>
    <t xml:space="preserve">Orange</t>
  </si>
  <si>
    <t xml:space="preserve">Only if Insect sampling data is not included</t>
  </si>
  <si>
    <t xml:space="preserve">Template ID</t>
  </si>
  <si>
    <t xml:space="preserve">Variable name</t>
  </si>
  <si>
    <t xml:space="preserve">Description [Units]</t>
  </si>
  <si>
    <t xml:space="preserve">Insect sampling</t>
  </si>
  <si>
    <t xml:space="preserve">study_id</t>
  </si>
  <si>
    <t xml:space="preserve">field identifier</t>
  </si>
  <si>
    <t xml:space="preserve">site_id</t>
  </si>
  <si>
    <t xml:space="preserve">a unique identifier for each of your sites. This ID should match exactly the name of the sites in the
“Field sampling” worksheet.</t>
  </si>
  <si>
    <t xml:space="preserve">pollinator</t>
  </si>
  <si>
    <t xml:space="preserve">Species or morphospecies name. So not use Genus sp., but Genus sp1, etc. for different morphospecies.</t>
  </si>
  <si>
    <t xml:space="preserve">guild</t>
  </si>
  <si>
    <t xml:space="preserve">one of: honeybees, bumblebees, other wild bees, syrphids, other</t>
  </si>
  <si>
    <t xml:space="preserve">sampling_method</t>
  </si>
  <si>
    <t xml:space="preserve">Please indicate how organisms were sampled: Transects / timed plant observations.
Add rows for both methods if multiple methods were used in parallel. That way we can infer both species abundance (transects) and visitation rates (observations)</t>
  </si>
  <si>
    <t xml:space="preserve">abundance</t>
  </si>
  <si>
    <r>
      <rPr>
        <sz val="10"/>
        <color rgb="FF000000"/>
        <rFont val="Arial"/>
        <family val="2"/>
        <charset val="1"/>
      </rPr>
      <t xml:space="preserve">number of individuals collected. In the case of performing several censuses (transect walks/plant observations),
</t>
    </r>
    <r>
      <rPr>
        <sz val="11"/>
        <color rgb="FF000000"/>
        <rFont val="Arial"/>
        <family val="2"/>
        <charset val="1"/>
      </rPr>
      <t xml:space="preserve">please, indicate the sum of the individuals collected.</t>
    </r>
  </si>
  <si>
    <t xml:space="preserve">total_sampled_area</t>
  </si>
  <si>
    <t xml:space="preserve">area sampled during the census (e.g. transect walk) in [square meters]. In the case of performing
several censuses, please, indicate the sum of their respective areas.</t>
  </si>
  <si>
    <t xml:space="preserve">total_sampled_time</t>
  </si>
  <si>
    <r>
      <rPr>
        <sz val="10"/>
        <color rgb="FF000000"/>
        <rFont val="Arial"/>
        <family val="2"/>
        <charset val="1"/>
      </rPr>
      <t xml:space="preserve">time spent to sample [minutes]. In the case of performing several censuses (transect walks/plant observations),
</t>
    </r>
    <r>
      <rPr>
        <sz val="11"/>
        <color rgb="FF000000"/>
        <rFont val="Arial"/>
        <family val="2"/>
        <charset val="1"/>
      </rPr>
      <t xml:space="preserve">please, indicate the sum of their respective durations.</t>
    </r>
  </si>
  <si>
    <t xml:space="preserve">total_sampled_flowers</t>
  </si>
  <si>
    <r>
      <rPr>
        <sz val="10"/>
        <color rgb="FF000000"/>
        <rFont val="Arial"/>
        <family val="2"/>
        <charset val="1"/>
      </rPr>
      <t xml:space="preserve">number of flowers present along the census (transect walks/plant observations) in flowers per census [counts].
In the case of performing several censuses, </t>
    </r>
    <r>
      <rPr>
        <sz val="11"/>
        <color rgb="FF000000"/>
        <rFont val="Arial"/>
        <family val="2"/>
        <charset val="1"/>
      </rPr>
      <t xml:space="preserve">please, indicate the sum of the respective counts.</t>
    </r>
  </si>
  <si>
    <t xml:space="preserve">Description</t>
  </si>
  <si>
    <t xml:space="preserve">Free text to describe the number of temporal replicates per site and what a spatial replicate means in your study
(e.g. 3 sampling rounds in one season; one 150m observation transect per plot).</t>
  </si>
  <si>
    <t xml:space="preserve">Field sampling</t>
  </si>
  <si>
    <t xml:space="preserve">a unique identifier for each of your sites. This ID should match exactly the name of the sites in the
“Insect sampling” worksheet.</t>
  </si>
  <si>
    <t xml:space="preserve">crop</t>
  </si>
  <si>
    <t xml:space="preserve">crop name</t>
  </si>
  <si>
    <t xml:space="preserve">variety</t>
  </si>
  <si>
    <t xml:space="preserve">crop variety name</t>
  </si>
  <si>
    <t xml:space="preserve">management</t>
  </si>
  <si>
    <t xml:space="preserve">One of the following management categories: (1) Organic Certified Agriculture, (2) Integrated pest management, and
(3) Other Conventional Practices [organic, IPM, conventional]</t>
  </si>
  <si>
    <t xml:space="preserve">country</t>
  </si>
  <si>
    <t xml:space="preserve">name of the country where the crop field is located</t>
  </si>
  <si>
    <t xml:space="preserve">latitude</t>
  </si>
  <si>
    <t xml:space="preserve">degrees (43.040833° N for 43°2’27” N) [°]</t>
  </si>
  <si>
    <t xml:space="preserve">longitude</t>
  </si>
  <si>
    <t xml:space="preserve">degrees [°]</t>
  </si>
  <si>
    <t xml:space="preserve">sampling_start_month</t>
  </si>
  <si>
    <t xml:space="preserve">numeric format (for example, 1 for January, 2 for February and so on)</t>
  </si>
  <si>
    <t xml:space="preserve">sampling_end_month</t>
  </si>
  <si>
    <t xml:space="preserve">numeric format (see description for sampling_start_month)</t>
  </si>
  <si>
    <t xml:space="preserve">sampling_year</t>
  </si>
  <si>
    <t xml:space="preserve">four digits format, YYYY (e.g., 2019)</t>
  </si>
  <si>
    <t xml:space="preserve">field size</t>
  </si>
  <si>
    <t xml:space="preserve">field area [hectare]</t>
  </si>
  <si>
    <t xml:space="preserve">total_yield</t>
  </si>
  <si>
    <r>
      <rPr>
        <b val="true"/>
        <sz val="11"/>
        <color rgb="FF000000"/>
        <rFont val="Arial"/>
        <family val="2"/>
        <charset val="1"/>
      </rPr>
      <t xml:space="preserve">Prefered</t>
    </r>
    <r>
      <rPr>
        <sz val="10"/>
        <color rgb="FF000000"/>
        <rFont val="Arial"/>
        <family val="2"/>
        <charset val="1"/>
      </rPr>
      <t xml:space="preserve">: yield weight per unit area of land cultivation [kg per hectare]</t>
    </r>
  </si>
  <si>
    <t xml:space="preserve">Alternative to “total_yield”</t>
  </si>
  <si>
    <t xml:space="preserve">fruits_per_plant</t>
  </si>
  <si>
    <t xml:space="preserve">average number of fruits per plant [count per plant]</t>
  </si>
  <si>
    <t xml:space="preserve">fruit_weight</t>
  </si>
  <si>
    <t xml:space="preserve">average fruit weight [grams per fruit]</t>
  </si>
  <si>
    <t xml:space="preserve">plant_density</t>
  </si>
  <si>
    <t xml:space="preserve">number of crop plants per unit area of crop field [individuals per square meter]</t>
  </si>
  <si>
    <t xml:space="preserve">seeds_per_fruit</t>
  </si>
  <si>
    <t xml:space="preserve">average number of seeds per fruit or pod [count per fruit]</t>
  </si>
  <si>
    <t xml:space="preserve">seeds_per_plant</t>
  </si>
  <si>
    <t xml:space="preserve">OR average number of seeds per plant [count per plant]</t>
  </si>
  <si>
    <t xml:space="preserve">seed_weight</t>
  </si>
  <si>
    <t xml:space="preserve">average seed weight [grams per 100 seeds]</t>
  </si>
  <si>
    <t xml:space="preserve">No needed if worksheet on Insect
Sampling is provided</t>
  </si>
  <si>
    <t xml:space="preserve">pollinator_richness</t>
  </si>
  <si>
    <t xml:space="preserve">number of estimated species richness [counts]</t>
  </si>
  <si>
    <t xml:space="preserve">richness_estimator_method</t>
  </si>
  <si>
    <t xml:space="preserve">method used for estimating richness, preferably Chao1.</t>
  </si>
  <si>
    <t xml:space="preserve">no needed if sheet on insect sampling is provided. Total amount of counts along transect lines [counts]. In the case of performing several transect walks,
Please, indicate the sum of the individuals collected.</t>
  </si>
  <si>
    <t xml:space="preserve">ab_honeybee</t>
  </si>
  <si>
    <t xml:space="preserve">total amount of transect counts for honey bees [counts]</t>
  </si>
  <si>
    <t xml:space="preserve">ab_bombus</t>
  </si>
  <si>
    <t xml:space="preserve">total amount of transect counts for bumble bees [counts]</t>
  </si>
  <si>
    <t xml:space="preserve">ab_wildbees</t>
  </si>
  <si>
    <t xml:space="preserve">total amount of transect counts for other wild bees [counts]</t>
  </si>
  <si>
    <t xml:space="preserve">ab_syrphids</t>
  </si>
  <si>
    <t xml:space="preserve">total amount of transect counts for syrphids [counts]</t>
  </si>
  <si>
    <t xml:space="preserve">ab_others</t>
  </si>
  <si>
    <t xml:space="preserve">total amount of transect counts that were not included in the previous categories [counts]</t>
  </si>
  <si>
    <t xml:space="preserve">area sampled along the census (e.g., transect path) in [square meters]. In the case of performing several censuses
(transect walks/plant observations), please, indicate the sum of their respective areas.</t>
  </si>
  <si>
    <r>
      <rPr>
        <sz val="10"/>
        <color rgb="FF000000"/>
        <rFont val="Arial"/>
        <family val="2"/>
        <charset val="1"/>
      </rPr>
      <t xml:space="preserve">time spent to sample [minutes]. In the case of performing several censuses (transect walks/observations),
</t>
    </r>
    <r>
      <rPr>
        <sz val="11"/>
        <color rgb="FF000000"/>
        <rFont val="Arial"/>
        <family val="2"/>
        <charset val="1"/>
      </rPr>
      <t xml:space="preserve">please, indicate the sum of their respective durations.</t>
    </r>
  </si>
  <si>
    <t xml:space="preserve">No needed if worksheet on insect
sampling is provided and it contains
The total amount of sampled flowers per observation.</t>
  </si>
  <si>
    <t xml:space="preserve">visitation_rate</t>
  </si>
  <si>
    <t xml:space="preserve">Number of legitimate visits (i.e. contacting reproductive structures) to crop flowers, per unit time and 100 flowers [visits in 100 flowers during one hour].</t>
  </si>
  <si>
    <t xml:space="preserve">visit_honeybee</t>
  </si>
  <si>
    <t xml:space="preserve">guild (honey bees) visitation rate to crop flowers [visits in 100 flowers during one hour].</t>
  </si>
  <si>
    <t xml:space="preserve">visit_bombus</t>
  </si>
  <si>
    <t xml:space="preserve">guild (bumble bees) visitation rate to crop flowers [visits in 100 flowers during one hour].</t>
  </si>
  <si>
    <t xml:space="preserve">visit_wildbees</t>
  </si>
  <si>
    <t xml:space="preserve">guild (other wild bees) visitation rate to crop flowers [visits in 100 flowers during one hour].</t>
  </si>
  <si>
    <t xml:space="preserve">visit_syrphids</t>
  </si>
  <si>
    <t xml:space="preserve">guild (syrphids) visitation rate to crop flowers [visits in 100 flowers during one hour].</t>
  </si>
  <si>
    <t xml:space="preserve">visit_others</t>
  </si>
  <si>
    <t xml:space="preserve">guild (other) visitation rate to crop flowers [visits in 100 flowers during one hour].</t>
  </si>
  <si>
    <t xml:space="preserve">Publication</t>
  </si>
  <si>
    <t xml:space="preserve">If published, DOI of the publication (preferred) or article reference if DOI not available.</t>
  </si>
  <si>
    <t xml:space="preserve">Credit</t>
  </si>
  <si>
    <t xml:space="preserve">List all authors who need to be given credit</t>
  </si>
  <si>
    <t xml:space="preserve">Email contact</t>
  </si>
  <si>
    <t xml:space="preserve">email for contacting purposes.</t>
  </si>
  <si>
    <t xml:space="preserve">In addition, we will fetch other variables
from the provided latitude and longitude.</t>
  </si>
  <si>
    <t xml:space="preserve">Pollinator</t>
  </si>
  <si>
    <t xml:space="preserve">Guild</t>
  </si>
  <si>
    <t xml:space="preserve">Sampling method</t>
  </si>
  <si>
    <t xml:space="preserve">Abundance</t>
  </si>
  <si>
    <t xml:space="preserve">Total_sampled_area</t>
  </si>
  <si>
    <t xml:space="preserve">Total_sampled_time</t>
  </si>
  <si>
    <t xml:space="preserve">Total_sampled_flowers</t>
  </si>
  <si>
    <t xml:space="preserve">Description (Fee text)</t>
  </si>
  <si>
    <t xml:space="preserve">mean_fruits_per_plant</t>
  </si>
  <si>
    <t xml:space="preserve">richness_estimator_
Method</t>
  </si>
  <si>
    <t xml:space="preserve">email</t>
  </si>
  <si>
    <t xml:space="preserve">POLLOLE project_Burgos</t>
  </si>
  <si>
    <t xml:space="preserve">AUS-EGI1</t>
  </si>
  <si>
    <t xml:space="preserve">Sunflower</t>
  </si>
  <si>
    <t xml:space="preserve">Koipesol OLEKO</t>
  </si>
  <si>
    <t xml:space="preserve">Other Conventional Practices</t>
  </si>
  <si>
    <t xml:space="preserve">Spain</t>
  </si>
  <si>
    <t xml:space="preserve">42.22004º N</t>
  </si>
  <si>
    <t xml:space="preserve">-3.61457º W</t>
  </si>
  <si>
    <t xml:space="preserve">In preparation</t>
  </si>
  <si>
    <t xml:space="preserve">Lucie Mota, Sílvia Castro, João Loureiro</t>
  </si>
  <si>
    <t xml:space="preserve">scastro@bot.uc.pt, luciemota.bio@gmail.com</t>
  </si>
  <si>
    <t xml:space="preserve">AUS-EGI2</t>
  </si>
  <si>
    <t xml:space="preserve">Fortimi</t>
  </si>
  <si>
    <t xml:space="preserve">42.23714º N</t>
  </si>
  <si>
    <t xml:space="preserve"> -3.56233º W</t>
  </si>
  <si>
    <t xml:space="preserve">AUS-NGI1</t>
  </si>
  <si>
    <t xml:space="preserve">42.25077º N</t>
  </si>
  <si>
    <t xml:space="preserve">-3.61765º W</t>
  </si>
  <si>
    <t xml:space="preserve">AUS-NON1</t>
  </si>
  <si>
    <t xml:space="preserve">42.22218º N</t>
  </si>
  <si>
    <t xml:space="preserve">-3.62109º W</t>
  </si>
  <si>
    <t xml:space="preserve">MEL-EGI1</t>
  </si>
  <si>
    <t xml:space="preserve">42.41695º N</t>
  </si>
  <si>
    <t xml:space="preserve">-4.31999º W</t>
  </si>
  <si>
    <t xml:space="preserve">MEL-NGI1</t>
  </si>
  <si>
    <t xml:space="preserve">42.39973º N</t>
  </si>
  <si>
    <t xml:space="preserve">-4.2706º W</t>
  </si>
  <si>
    <t xml:space="preserve">MEL-NON1</t>
  </si>
  <si>
    <t xml:space="preserve">42.40388º N</t>
  </si>
  <si>
    <t xml:space="preserve">-4.2673º W</t>
  </si>
  <si>
    <t xml:space="preserve">PRE-EGI1</t>
  </si>
  <si>
    <t xml:space="preserve">Rivollia</t>
  </si>
  <si>
    <t xml:space="preserve">42.20102º N</t>
  </si>
  <si>
    <t xml:space="preserve">-3.87655º W</t>
  </si>
  <si>
    <t xml:space="preserve">PRE-EGI2</t>
  </si>
  <si>
    <t xml:space="preserve">Nautic</t>
  </si>
  <si>
    <t xml:space="preserve">42.18759º N</t>
  </si>
  <si>
    <t xml:space="preserve">-3.82962º W</t>
  </si>
  <si>
    <t xml:space="preserve">PRE-NGI2</t>
  </si>
  <si>
    <t xml:space="preserve">42.1752º N</t>
  </si>
  <si>
    <t xml:space="preserve">-3.90322º W</t>
  </si>
  <si>
    <t xml:space="preserve">PRE-NON1</t>
  </si>
  <si>
    <t xml:space="preserve">42.20977º N</t>
  </si>
  <si>
    <t xml:space="preserve">-3.88255º W</t>
  </si>
  <si>
    <t xml:space="preserve">RED-EGI1</t>
  </si>
  <si>
    <t xml:space="preserve">PR63A40</t>
  </si>
  <si>
    <t xml:space="preserve">42.47155º N</t>
  </si>
  <si>
    <t xml:space="preserve">-3.10826º W</t>
  </si>
  <si>
    <t xml:space="preserve">RED-EGI2</t>
  </si>
  <si>
    <t xml:space="preserve">42.46183º N</t>
  </si>
  <si>
    <t xml:space="preserve">-3.10556º W</t>
  </si>
  <si>
    <t xml:space="preserve">RED-NGI1</t>
  </si>
  <si>
    <t xml:space="preserve">42.48046º N</t>
  </si>
  <si>
    <t xml:space="preserve">-3.10336º W</t>
  </si>
  <si>
    <t xml:space="preserve">RED-NON1</t>
  </si>
  <si>
    <t xml:space="preserve">42.48081º N</t>
  </si>
  <si>
    <t xml:space="preserve"> -3.10787º W</t>
  </si>
  <si>
    <t xml:space="preserve">VIL-EGI1</t>
  </si>
  <si>
    <t xml:space="preserve">Bosfora</t>
  </si>
  <si>
    <t xml:space="preserve">41.93026º N</t>
  </si>
  <si>
    <t xml:space="preserve">-3.88074º W</t>
  </si>
  <si>
    <t xml:space="preserve">VIL-EGI2</t>
  </si>
  <si>
    <t xml:space="preserve">41.93877º N</t>
  </si>
  <si>
    <t xml:space="preserve">-3.91416º W</t>
  </si>
  <si>
    <t xml:space="preserve">VIL-NGI1</t>
  </si>
  <si>
    <t xml:space="preserve">41.93802º N</t>
  </si>
  <si>
    <t xml:space="preserve">-3.84503º W</t>
  </si>
  <si>
    <t xml:space="preserve">VIL-NON1</t>
  </si>
  <si>
    <t xml:space="preserve">41.93961º N</t>
  </si>
  <si>
    <t xml:space="preserve">-3.8551º W</t>
  </si>
  <si>
    <t xml:space="preserve">8X288CLDM</t>
  </si>
  <si>
    <t xml:space="preserve">42.22006º N</t>
  </si>
  <si>
    <t xml:space="preserve"> -3.61491º W</t>
  </si>
  <si>
    <t xml:space="preserve">Pirineos</t>
  </si>
  <si>
    <t xml:space="preserve">42.23707º N</t>
  </si>
  <si>
    <t xml:space="preserve"> -3.56197º W</t>
  </si>
  <si>
    <t xml:space="preserve">42.23912º N</t>
  </si>
  <si>
    <t xml:space="preserve">-3.56859º W</t>
  </si>
  <si>
    <t xml:space="preserve">42.22738º N</t>
  </si>
  <si>
    <t xml:space="preserve">-3.62285º W</t>
  </si>
  <si>
    <t xml:space="preserve">42.41699º N</t>
  </si>
  <si>
    <t xml:space="preserve">-4.32019º W</t>
  </si>
  <si>
    <t xml:space="preserve">42.45468º N</t>
  </si>
  <si>
    <t xml:space="preserve">-4.24152º W</t>
  </si>
  <si>
    <t xml:space="preserve">42.38453º N</t>
  </si>
  <si>
    <t xml:space="preserve"> -4.24806º W</t>
  </si>
  <si>
    <t xml:space="preserve">42.20089º N</t>
  </si>
  <si>
    <t xml:space="preserve">-3.87731º W</t>
  </si>
  <si>
    <t xml:space="preserve">42.1873º N</t>
  </si>
  <si>
    <t xml:space="preserve">-3.83001º W</t>
  </si>
  <si>
    <t xml:space="preserve">PRE-NGI1</t>
  </si>
  <si>
    <t xml:space="preserve">42.17717º N</t>
  </si>
  <si>
    <t xml:space="preserve">-3.83528º W</t>
  </si>
  <si>
    <t xml:space="preserve">42.20695º N</t>
  </si>
  <si>
    <t xml:space="preserve">-3.8647º W</t>
  </si>
  <si>
    <t xml:space="preserve">P64LL62</t>
  </si>
  <si>
    <t xml:space="preserve">42.47145º N</t>
  </si>
  <si>
    <t xml:space="preserve">-3.10808º W</t>
  </si>
  <si>
    <t xml:space="preserve">42.4617º N</t>
  </si>
  <si>
    <t xml:space="preserve">-3.10559º W</t>
  </si>
  <si>
    <t xml:space="preserve">42.46395º N</t>
  </si>
  <si>
    <t xml:space="preserve"> -3.11277º W</t>
  </si>
  <si>
    <t xml:space="preserve">42.45037º N</t>
  </si>
  <si>
    <t xml:space="preserve">-3.11188º W</t>
  </si>
  <si>
    <t xml:space="preserve">41.92997º N</t>
  </si>
  <si>
    <t xml:space="preserve">-3.88045º W</t>
  </si>
  <si>
    <t xml:space="preserve">41.93898º N</t>
  </si>
  <si>
    <t xml:space="preserve">41.9251º N</t>
  </si>
  <si>
    <t xml:space="preserve">-3.92554º W</t>
  </si>
  <si>
    <t xml:space="preserve">41.92015º N</t>
  </si>
  <si>
    <t xml:space="preserve">-3.92223º W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</si>
</sst>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[$$-300A]#,##0.00;[RED][$$-300A]\-#,##0.00"/>
    <numFmt numFmtId="166" formatCode="0.00"/>
    <numFmt numFmtId="167" formatCode="0"/>
    <numFmt numFmtId="168" formatCode="0.000"/>
  </numFmts>
  <fonts count="17">
    <font>
      <sz val="11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6"/>
      <color rgb="FF000000"/>
      <name val="Arial"/>
      <family val="2"/>
      <charset val="1"/>
    </font>
    <font>
      <b val="true"/>
      <i val="true"/>
      <u val="single"/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i val="true"/>
      <sz val="10"/>
      <color rgb="FF00000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sz val="11"/>
      <name val="Arial"/>
      <family val="2"/>
      <charset val="1"/>
    </font>
    <font>
      <b val="true"/>
      <sz val="12"/>
      <name val="Calibri"/>
      <family val="2"/>
      <charset val="1"/>
    </font>
    <font>
      <b val="true"/>
      <sz val="11"/>
      <name val="Arial"/>
      <family val="2"/>
      <charset val="1"/>
    </font>
    <font>
      <u val="single"/>
      <sz val="11"/>
      <color rgb="FF0000FF"/>
      <name val="Arial"/>
      <family val="2"/>
      <charset val="1"/>
    </font>
    <font>
      <u val="single"/>
      <sz val="11"/>
      <color rgb="FF0563C1"/>
      <name val="Arial"/>
      <family val="2"/>
      <charset val="1"/>
    </font>
    <font>
      <sz val="12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3399FF"/>
        <bgColor rgb="FF00CCFF"/>
      </patternFill>
    </fill>
    <fill>
      <patternFill patternType="solid">
        <fgColor rgb="FF33FF99"/>
        <bgColor rgb="FF00FF66"/>
      </patternFill>
    </fill>
    <fill>
      <patternFill patternType="solid">
        <fgColor rgb="FFE6E6FF"/>
        <bgColor rgb="FFEEEEEE"/>
      </patternFill>
    </fill>
    <fill>
      <patternFill patternType="solid">
        <fgColor rgb="FFFFFF00"/>
        <bgColor rgb="FFFFF200"/>
      </patternFill>
    </fill>
    <fill>
      <patternFill patternType="solid">
        <fgColor rgb="FFF58220"/>
        <bgColor rgb="FFFF6600"/>
      </patternFill>
    </fill>
    <fill>
      <patternFill patternType="solid">
        <fgColor rgb="FFEEEEEE"/>
        <bgColor rgb="FFE6E6FF"/>
      </patternFill>
    </fill>
    <fill>
      <patternFill patternType="solid">
        <fgColor rgb="FFFFF200"/>
        <bgColor rgb="FFFFFF00"/>
      </patternFill>
    </fill>
    <fill>
      <patternFill patternType="solid">
        <fgColor rgb="FFFFFFFF"/>
        <bgColor rgb="FFEEEEEE"/>
      </patternFill>
    </fill>
    <fill>
      <patternFill patternType="solid">
        <fgColor rgb="FF00FF66"/>
        <bgColor rgb="FF33FF99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 style="medium"/>
      <bottom/>
      <diagonal/>
    </border>
    <border diagonalUp="false" diagonalDown="false">
      <left/>
      <right style="medium"/>
      <top/>
      <bottom/>
      <diagonal/>
    </border>
    <border diagonalUp="false" diagonalDown="false">
      <left/>
      <right style="medium"/>
      <top/>
      <bottom style="medium"/>
      <diagonal/>
    </border>
  </borders>
  <cellStyleXfs count="24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center" vertical="bottom" textRotation="9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2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4" borderId="0" xfId="22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8" fillId="5" borderId="0" xfId="22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6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0" xfId="22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0" xfId="22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6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7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2" borderId="0" xfId="22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4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8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4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8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8" borderId="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8" borderId="3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8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4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6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6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6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6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8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8" borderId="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9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8" borderId="8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6" fillId="4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0" fillId="5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3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5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8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8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6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9" fillId="6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8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1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1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10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Heading1" xfId="21"/>
    <cellStyle name="Result" xfId="22"/>
    <cellStyle name="Result2" xfId="23"/>
    <cellStyle name="*unknown*" xfId="20" builtinId="8"/>
  </cellStyles>
  <colors>
    <indexedColors>
      <rgbColor rgb="FF000000"/>
      <rgbColor rgb="FFFFFFFF"/>
      <rgbColor rgb="FFFF0000"/>
      <rgbColor rgb="FF00FF66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EEEEE"/>
      <rgbColor rgb="FFE6E6FF"/>
      <rgbColor rgb="FF660066"/>
      <rgbColor rgb="FFFF8080"/>
      <rgbColor rgb="FF0563C1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99FF"/>
      <rgbColor rgb="FF33FF99"/>
      <rgbColor rgb="FF99CC00"/>
      <rgbColor rgb="FFFFCC00"/>
      <rgbColor rgb="FFF5822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hyperlink" Target="mailto:luciemota.bio@gmail.com" TargetMode="External"/><Relationship Id="rId2" Type="http://schemas.openxmlformats.org/officeDocument/2006/relationships/hyperlink" Target="mailto:luciemota.bio@gmail.com" TargetMode="External"/><Relationship Id="rId3" Type="http://schemas.openxmlformats.org/officeDocument/2006/relationships/hyperlink" Target="mailto:luciemota.bio@gmail.com" TargetMode="External"/><Relationship Id="rId4" Type="http://schemas.openxmlformats.org/officeDocument/2006/relationships/hyperlink" Target="mailto:luciemota.bio@gmail.com" TargetMode="External"/><Relationship Id="rId5" Type="http://schemas.openxmlformats.org/officeDocument/2006/relationships/hyperlink" Target="mailto:luciemota.bio@gmail.com" TargetMode="External"/><Relationship Id="rId6" Type="http://schemas.openxmlformats.org/officeDocument/2006/relationships/hyperlink" Target="mailto:luciemota.bio@gmail.com" TargetMode="External"/><Relationship Id="rId7" Type="http://schemas.openxmlformats.org/officeDocument/2006/relationships/hyperlink" Target="mailto:luciemota.bio@gmail.com" TargetMode="External"/><Relationship Id="rId8" Type="http://schemas.openxmlformats.org/officeDocument/2006/relationships/hyperlink" Target="mailto:luciemota.bio@gmail.com" TargetMode="External"/><Relationship Id="rId9" Type="http://schemas.openxmlformats.org/officeDocument/2006/relationships/hyperlink" Target="mailto:luciemota.bio@gmail.com" TargetMode="External"/><Relationship Id="rId10" Type="http://schemas.openxmlformats.org/officeDocument/2006/relationships/hyperlink" Target="mailto:luciemota.bio@gmail.com" TargetMode="External"/><Relationship Id="rId11" Type="http://schemas.openxmlformats.org/officeDocument/2006/relationships/hyperlink" Target="mailto:luciemota.bio@gmail.com" TargetMode="External"/><Relationship Id="rId12" Type="http://schemas.openxmlformats.org/officeDocument/2006/relationships/hyperlink" Target="mailto:luciemota.bio@gmail.com" TargetMode="External"/><Relationship Id="rId13" Type="http://schemas.openxmlformats.org/officeDocument/2006/relationships/hyperlink" Target="mailto:luciemota.bio@gmail.com" TargetMode="External"/><Relationship Id="rId14" Type="http://schemas.openxmlformats.org/officeDocument/2006/relationships/hyperlink" Target="mailto:luciemota.bio@gmail.com" TargetMode="External"/><Relationship Id="rId15" Type="http://schemas.openxmlformats.org/officeDocument/2006/relationships/hyperlink" Target="mailto:luciemota.bio@gmail.com" TargetMode="External"/><Relationship Id="rId16" Type="http://schemas.openxmlformats.org/officeDocument/2006/relationships/hyperlink" Target="mailto:luciemota.bio@gmail.com" TargetMode="External"/><Relationship Id="rId17" Type="http://schemas.openxmlformats.org/officeDocument/2006/relationships/hyperlink" Target="mailto:luciemota.bio@gmail.com" TargetMode="External"/><Relationship Id="rId18" Type="http://schemas.openxmlformats.org/officeDocument/2006/relationships/hyperlink" Target="mailto:luciemota.bio@gmail.com" TargetMode="External"/><Relationship Id="rId19" Type="http://schemas.openxmlformats.org/officeDocument/2006/relationships/hyperlink" Target="mailto:luciemota.bio@gmail.com" TargetMode="External"/><Relationship Id="rId20" Type="http://schemas.openxmlformats.org/officeDocument/2006/relationships/hyperlink" Target="mailto:luciemota.bio@gmail.com" TargetMode="External"/><Relationship Id="rId21" Type="http://schemas.openxmlformats.org/officeDocument/2006/relationships/hyperlink" Target="mailto:luciemota.bio@gmail.com" TargetMode="External"/><Relationship Id="rId22" Type="http://schemas.openxmlformats.org/officeDocument/2006/relationships/hyperlink" Target="mailto:luciemota.bio@gmail.com" TargetMode="External"/><Relationship Id="rId23" Type="http://schemas.openxmlformats.org/officeDocument/2006/relationships/hyperlink" Target="mailto:luciemota.bio@gmail.com" TargetMode="External"/><Relationship Id="rId24" Type="http://schemas.openxmlformats.org/officeDocument/2006/relationships/hyperlink" Target="mailto:luciemota.bio@gmail.com" TargetMode="External"/><Relationship Id="rId25" Type="http://schemas.openxmlformats.org/officeDocument/2006/relationships/hyperlink" Target="mailto:luciemota.bio@gmail.com" TargetMode="External"/><Relationship Id="rId26" Type="http://schemas.openxmlformats.org/officeDocument/2006/relationships/hyperlink" Target="mailto:luciemota.bio@gmail.com" TargetMode="External"/><Relationship Id="rId27" Type="http://schemas.openxmlformats.org/officeDocument/2006/relationships/hyperlink" Target="mailto:luciemota.bio@gmail.com" TargetMode="External"/><Relationship Id="rId28" Type="http://schemas.openxmlformats.org/officeDocument/2006/relationships/hyperlink" Target="mailto:luciemota.bio@gmail.com" TargetMode="External"/><Relationship Id="rId29" Type="http://schemas.openxmlformats.org/officeDocument/2006/relationships/hyperlink" Target="mailto:luciemota.bio@gmail.com" TargetMode="External"/><Relationship Id="rId30" Type="http://schemas.openxmlformats.org/officeDocument/2006/relationships/hyperlink" Target="mailto:luciemota.bio@gmail.com" TargetMode="External"/><Relationship Id="rId31" Type="http://schemas.openxmlformats.org/officeDocument/2006/relationships/hyperlink" Target="mailto:luciemota.bio@gmail.com" TargetMode="External"/><Relationship Id="rId32" Type="http://schemas.openxmlformats.org/officeDocument/2006/relationships/hyperlink" Target="mailto:luciemota.bio@gmail.com" TargetMode="External"/><Relationship Id="rId33" Type="http://schemas.openxmlformats.org/officeDocument/2006/relationships/hyperlink" Target="mailto:luciemota.bio@gmail.com" TargetMode="External"/><Relationship Id="rId34" Type="http://schemas.openxmlformats.org/officeDocument/2006/relationships/hyperlink" Target="mailto:luciemota.bio@gmail.com" TargetMode="External"/><Relationship Id="rId35" Type="http://schemas.openxmlformats.org/officeDocument/2006/relationships/hyperlink" Target="mailto:luciemota.bio@gmail.com" TargetMode="External"/><Relationship Id="rId36" Type="http://schemas.openxmlformats.org/officeDocument/2006/relationships/hyperlink" Target="mailto:luciemota.bio@gmail.com" TargetMode="External"/><Relationship Id="rId37" Type="http://schemas.openxmlformats.org/officeDocument/2006/relationships/hyperlink" Target="mailto:luciemota.bio@gmail.com" TargetMode="External"/><Relationship Id="rId38" Type="http://schemas.openxmlformats.org/officeDocument/2006/relationships/hyperlink" Target="mailto:luciemota.bio@gmail.com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81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40" activeCellId="0" sqref="B40"/>
    </sheetView>
  </sheetViews>
  <sheetFormatPr defaultColWidth="10.609375" defaultRowHeight="14.25" zeroHeight="false" outlineLevelRow="0" outlineLevelCol="0"/>
  <cols>
    <col collapsed="false" customWidth="true" hidden="false" outlineLevel="0" max="1" min="1" style="1" width="99.88"/>
    <col collapsed="false" customWidth="true" hidden="false" outlineLevel="0" max="2" min="2" style="2" width="34.5"/>
    <col collapsed="false" customWidth="true" hidden="false" outlineLevel="0" max="3" min="3" style="3" width="89.12"/>
    <col collapsed="false" customWidth="true" hidden="false" outlineLevel="0" max="4" min="4" style="3" width="18.5"/>
    <col collapsed="false" customWidth="false" hidden="false" outlineLevel="0" max="5" min="5" style="3" width="10.61"/>
  </cols>
  <sheetData>
    <row r="1" s="8" customFormat="true" ht="12.75" hidden="false" customHeight="false" outlineLevel="0" collapsed="false">
      <c r="A1" s="4" t="s">
        <v>0</v>
      </c>
      <c r="B1" s="5" t="s">
        <v>1</v>
      </c>
      <c r="C1" s="6"/>
      <c r="D1" s="7"/>
    </row>
    <row r="2" s="8" customFormat="true" ht="12.75" hidden="false" customHeight="false" outlineLevel="0" collapsed="false">
      <c r="A2" s="9" t="s">
        <v>2</v>
      </c>
      <c r="B2" s="10" t="s">
        <v>3</v>
      </c>
      <c r="C2" s="11"/>
    </row>
    <row r="3" s="8" customFormat="true" ht="12.75" hidden="false" customHeight="false" outlineLevel="0" collapsed="false">
      <c r="A3" s="12" t="s">
        <v>4</v>
      </c>
      <c r="B3" s="10" t="s">
        <v>5</v>
      </c>
      <c r="C3" s="11"/>
    </row>
    <row r="4" s="8" customFormat="true" ht="12.75" hidden="false" customHeight="false" outlineLevel="0" collapsed="false">
      <c r="A4" s="13" t="s">
        <v>6</v>
      </c>
      <c r="B4" s="10" t="s">
        <v>7</v>
      </c>
      <c r="C4" s="11"/>
    </row>
    <row r="5" s="8" customFormat="true" ht="12.75" hidden="false" customHeight="false" outlineLevel="0" collapsed="false">
      <c r="A5" s="7"/>
      <c r="B5" s="14"/>
      <c r="C5" s="6"/>
    </row>
    <row r="6" s="8" customFormat="true" ht="12.75" hidden="false" customHeight="false" outlineLevel="0" collapsed="false">
      <c r="A6" s="4" t="s">
        <v>8</v>
      </c>
      <c r="B6" s="15" t="s">
        <v>9</v>
      </c>
      <c r="C6" s="16" t="s">
        <v>10</v>
      </c>
    </row>
    <row r="7" s="8" customFormat="true" ht="12.75" hidden="false" customHeight="false" outlineLevel="0" collapsed="false">
      <c r="A7" s="17" t="s">
        <v>11</v>
      </c>
      <c r="B7" s="18" t="s">
        <v>12</v>
      </c>
      <c r="C7" s="19" t="s">
        <v>13</v>
      </c>
    </row>
    <row r="8" customFormat="false" ht="14.25" hidden="false" customHeight="false" outlineLevel="0" collapsed="false">
      <c r="A8" s="17"/>
      <c r="B8" s="18" t="s">
        <v>14</v>
      </c>
      <c r="C8" s="20" t="s">
        <v>15</v>
      </c>
    </row>
    <row r="9" customFormat="false" ht="14.25" hidden="false" customHeight="false" outlineLevel="0" collapsed="false">
      <c r="A9" s="21"/>
      <c r="B9" s="22" t="s">
        <v>16</v>
      </c>
      <c r="C9" s="23" t="s">
        <v>17</v>
      </c>
    </row>
    <row r="10" customFormat="false" ht="14.25" hidden="false" customHeight="false" outlineLevel="0" collapsed="false">
      <c r="A10" s="21"/>
      <c r="B10" s="22" t="s">
        <v>18</v>
      </c>
      <c r="C10" s="23" t="s">
        <v>19</v>
      </c>
    </row>
    <row r="11" customFormat="false" ht="32.45" hidden="false" customHeight="true" outlineLevel="0" collapsed="false">
      <c r="A11" s="21"/>
      <c r="B11" s="22" t="s">
        <v>20</v>
      </c>
      <c r="C11" s="24" t="s">
        <v>21</v>
      </c>
    </row>
    <row r="12" customFormat="false" ht="14.25" hidden="false" customHeight="false" outlineLevel="0" collapsed="false">
      <c r="A12" s="21"/>
      <c r="B12" s="22" t="s">
        <v>22</v>
      </c>
      <c r="C12" s="24" t="s">
        <v>23</v>
      </c>
    </row>
    <row r="13" customFormat="false" ht="14.25" hidden="false" customHeight="false" outlineLevel="0" collapsed="false">
      <c r="A13" s="21"/>
      <c r="B13" s="22" t="s">
        <v>24</v>
      </c>
      <c r="C13" s="24" t="s">
        <v>25</v>
      </c>
    </row>
    <row r="14" customFormat="false" ht="14.25" hidden="false" customHeight="false" outlineLevel="0" collapsed="false">
      <c r="A14" s="21"/>
      <c r="B14" s="22" t="s">
        <v>26</v>
      </c>
      <c r="C14" s="24" t="s">
        <v>27</v>
      </c>
    </row>
    <row r="15" customFormat="false" ht="14.25" hidden="false" customHeight="false" outlineLevel="0" collapsed="false">
      <c r="A15" s="19"/>
      <c r="B15" s="25" t="s">
        <v>28</v>
      </c>
      <c r="C15" s="20" t="s">
        <v>29</v>
      </c>
    </row>
    <row r="16" customFormat="false" ht="14.25" hidden="false" customHeight="false" outlineLevel="0" collapsed="false">
      <c r="A16" s="19"/>
      <c r="B16" s="22" t="s">
        <v>30</v>
      </c>
      <c r="C16" s="20" t="s">
        <v>31</v>
      </c>
    </row>
    <row r="17" customFormat="false" ht="14.25" hidden="false" customHeight="false" outlineLevel="0" collapsed="false">
      <c r="A17" s="8"/>
    </row>
    <row r="18" customFormat="false" ht="14.25" hidden="false" customHeight="false" outlineLevel="0" collapsed="false">
      <c r="A18" s="8"/>
    </row>
    <row r="19" customFormat="false" ht="14.25" hidden="false" customHeight="false" outlineLevel="0" collapsed="false">
      <c r="A19" s="4" t="s">
        <v>8</v>
      </c>
      <c r="B19" s="15" t="s">
        <v>9</v>
      </c>
      <c r="C19" s="26" t="s">
        <v>10</v>
      </c>
    </row>
    <row r="20" customFormat="false" ht="14.25" hidden="false" customHeight="false" outlineLevel="0" collapsed="false">
      <c r="A20" s="27" t="s">
        <v>32</v>
      </c>
      <c r="B20" s="18" t="s">
        <v>12</v>
      </c>
      <c r="C20" s="19" t="s">
        <v>13</v>
      </c>
    </row>
    <row r="21" customFormat="false" ht="14.25" hidden="false" customHeight="false" outlineLevel="0" collapsed="false">
      <c r="A21" s="21"/>
      <c r="B21" s="18" t="s">
        <v>14</v>
      </c>
      <c r="C21" s="20" t="s">
        <v>33</v>
      </c>
    </row>
    <row r="22" customFormat="false" ht="14.25" hidden="false" customHeight="false" outlineLevel="0" collapsed="false">
      <c r="A22" s="21"/>
      <c r="B22" s="22" t="s">
        <v>34</v>
      </c>
      <c r="C22" s="20" t="s">
        <v>35</v>
      </c>
    </row>
    <row r="23" customFormat="false" ht="14.25" hidden="false" customHeight="false" outlineLevel="0" collapsed="false">
      <c r="A23" s="21"/>
      <c r="B23" s="22" t="s">
        <v>36</v>
      </c>
      <c r="C23" s="19" t="s">
        <v>37</v>
      </c>
    </row>
    <row r="24" customFormat="false" ht="14.25" hidden="false" customHeight="false" outlineLevel="0" collapsed="false">
      <c r="A24" s="21"/>
      <c r="B24" s="28" t="s">
        <v>38</v>
      </c>
      <c r="C24" s="20" t="s">
        <v>39</v>
      </c>
    </row>
    <row r="25" customFormat="false" ht="14.25" hidden="false" customHeight="false" outlineLevel="0" collapsed="false">
      <c r="A25" s="21"/>
      <c r="B25" s="22" t="s">
        <v>40</v>
      </c>
      <c r="C25" s="19" t="s">
        <v>41</v>
      </c>
    </row>
    <row r="26" customFormat="false" ht="14.25" hidden="false" customHeight="false" outlineLevel="0" collapsed="false">
      <c r="A26" s="21"/>
      <c r="B26" s="22" t="s">
        <v>42</v>
      </c>
      <c r="C26" s="19" t="s">
        <v>43</v>
      </c>
    </row>
    <row r="27" customFormat="false" ht="14.25" hidden="false" customHeight="false" outlineLevel="0" collapsed="false">
      <c r="A27" s="21"/>
      <c r="B27" s="22" t="s">
        <v>44</v>
      </c>
      <c r="C27" s="19" t="s">
        <v>45</v>
      </c>
    </row>
    <row r="28" customFormat="false" ht="14.25" hidden="false" customHeight="false" outlineLevel="0" collapsed="false">
      <c r="A28" s="21"/>
      <c r="B28" s="22" t="s">
        <v>46</v>
      </c>
      <c r="C28" s="19" t="s">
        <v>47</v>
      </c>
    </row>
    <row r="29" customFormat="false" ht="14.25" hidden="false" customHeight="false" outlineLevel="0" collapsed="false">
      <c r="A29" s="21"/>
      <c r="B29" s="22" t="s">
        <v>48</v>
      </c>
      <c r="C29" s="19" t="s">
        <v>49</v>
      </c>
    </row>
    <row r="30" customFormat="false" ht="14.25" hidden="false" customHeight="false" outlineLevel="0" collapsed="false">
      <c r="A30" s="21"/>
      <c r="B30" s="22" t="s">
        <v>50</v>
      </c>
      <c r="C30" s="19" t="s">
        <v>51</v>
      </c>
    </row>
    <row r="31" customFormat="false" ht="14.25" hidden="false" customHeight="false" outlineLevel="0" collapsed="false">
      <c r="A31" s="21"/>
      <c r="B31" s="22" t="s">
        <v>52</v>
      </c>
      <c r="C31" s="19" t="s">
        <v>53</v>
      </c>
    </row>
    <row r="32" customFormat="false" ht="15.75" hidden="false" customHeight="false" outlineLevel="0" collapsed="false">
      <c r="A32" s="21"/>
      <c r="B32" s="18" t="s">
        <v>54</v>
      </c>
      <c r="C32" s="29" t="s">
        <v>55</v>
      </c>
    </row>
    <row r="33" customFormat="false" ht="15" hidden="false" customHeight="false" outlineLevel="0" collapsed="false">
      <c r="A33" s="30" t="s">
        <v>56</v>
      </c>
      <c r="B33" s="31" t="s">
        <v>57</v>
      </c>
      <c r="C33" s="19" t="s">
        <v>58</v>
      </c>
    </row>
    <row r="34" customFormat="false" ht="15" hidden="false" customHeight="false" outlineLevel="0" collapsed="false">
      <c r="A34" s="30"/>
      <c r="B34" s="32" t="s">
        <v>59</v>
      </c>
      <c r="C34" s="19" t="s">
        <v>60</v>
      </c>
    </row>
    <row r="35" customFormat="false" ht="15" hidden="false" customHeight="false" outlineLevel="0" collapsed="false">
      <c r="A35" s="30"/>
      <c r="B35" s="33" t="s">
        <v>61</v>
      </c>
      <c r="C35" s="19" t="s">
        <v>62</v>
      </c>
    </row>
    <row r="36" customFormat="false" ht="15" hidden="false" customHeight="false" outlineLevel="0" collapsed="false">
      <c r="A36" s="30"/>
      <c r="B36" s="33" t="s">
        <v>63</v>
      </c>
      <c r="C36" s="19" t="s">
        <v>64</v>
      </c>
    </row>
    <row r="37" customFormat="false" ht="15" hidden="false" customHeight="false" outlineLevel="0" collapsed="false">
      <c r="A37" s="30"/>
      <c r="B37" s="33" t="s">
        <v>65</v>
      </c>
      <c r="C37" s="19" t="s">
        <v>66</v>
      </c>
    </row>
    <row r="38" customFormat="false" ht="15" hidden="false" customHeight="false" outlineLevel="0" collapsed="false">
      <c r="A38" s="30"/>
      <c r="B38" s="34" t="s">
        <v>67</v>
      </c>
      <c r="C38" s="19" t="s">
        <v>68</v>
      </c>
    </row>
    <row r="39" customFormat="false" ht="15" hidden="false" customHeight="true" outlineLevel="0" collapsed="false">
      <c r="A39" s="35" t="s">
        <v>69</v>
      </c>
      <c r="B39" s="36" t="s">
        <v>70</v>
      </c>
      <c r="C39" s="19" t="s">
        <v>71</v>
      </c>
    </row>
    <row r="40" customFormat="false" ht="15" hidden="false" customHeight="false" outlineLevel="0" collapsed="false">
      <c r="A40" s="35"/>
      <c r="B40" s="37" t="s">
        <v>72</v>
      </c>
      <c r="C40" s="19" t="s">
        <v>73</v>
      </c>
    </row>
    <row r="41" customFormat="false" ht="15" hidden="false" customHeight="false" outlineLevel="0" collapsed="false">
      <c r="A41" s="35"/>
      <c r="B41" s="38" t="s">
        <v>22</v>
      </c>
      <c r="C41" s="39" t="s">
        <v>74</v>
      </c>
    </row>
    <row r="42" customFormat="false" ht="15" hidden="false" customHeight="false" outlineLevel="0" collapsed="false">
      <c r="A42" s="35"/>
      <c r="B42" s="38" t="s">
        <v>75</v>
      </c>
      <c r="C42" s="19" t="s">
        <v>76</v>
      </c>
    </row>
    <row r="43" customFormat="false" ht="15" hidden="false" customHeight="false" outlineLevel="0" collapsed="false">
      <c r="A43" s="35"/>
      <c r="B43" s="38" t="s">
        <v>77</v>
      </c>
      <c r="C43" s="19" t="s">
        <v>78</v>
      </c>
    </row>
    <row r="44" customFormat="false" ht="15" hidden="false" customHeight="false" outlineLevel="0" collapsed="false">
      <c r="A44" s="35"/>
      <c r="B44" s="38" t="s">
        <v>79</v>
      </c>
      <c r="C44" s="19" t="s">
        <v>80</v>
      </c>
    </row>
    <row r="45" customFormat="false" ht="15" hidden="false" customHeight="false" outlineLevel="0" collapsed="false">
      <c r="A45" s="35"/>
      <c r="B45" s="38" t="s">
        <v>81</v>
      </c>
      <c r="C45" s="19" t="s">
        <v>82</v>
      </c>
    </row>
    <row r="46" customFormat="false" ht="15" hidden="false" customHeight="false" outlineLevel="0" collapsed="false">
      <c r="A46" s="35"/>
      <c r="B46" s="37" t="s">
        <v>83</v>
      </c>
      <c r="C46" s="19" t="s">
        <v>84</v>
      </c>
    </row>
    <row r="47" customFormat="false" ht="15" hidden="false" customHeight="false" outlineLevel="0" collapsed="false">
      <c r="A47" s="35"/>
      <c r="B47" s="37" t="s">
        <v>24</v>
      </c>
      <c r="C47" s="24" t="s">
        <v>85</v>
      </c>
    </row>
    <row r="48" customFormat="false" ht="15" hidden="false" customHeight="false" outlineLevel="0" collapsed="false">
      <c r="A48" s="35"/>
      <c r="B48" s="40" t="s">
        <v>26</v>
      </c>
      <c r="C48" s="24" t="s">
        <v>86</v>
      </c>
    </row>
    <row r="49" customFormat="false" ht="15" hidden="false" customHeight="true" outlineLevel="0" collapsed="false">
      <c r="A49" s="35" t="s">
        <v>87</v>
      </c>
      <c r="B49" s="41" t="s">
        <v>88</v>
      </c>
      <c r="C49" s="19" t="s">
        <v>89</v>
      </c>
    </row>
    <row r="50" customFormat="false" ht="15" hidden="false" customHeight="false" outlineLevel="0" collapsed="false">
      <c r="A50" s="35"/>
      <c r="B50" s="42" t="s">
        <v>90</v>
      </c>
      <c r="C50" s="19" t="s">
        <v>91</v>
      </c>
      <c r="D50" s="43"/>
    </row>
    <row r="51" customFormat="false" ht="15" hidden="false" customHeight="false" outlineLevel="0" collapsed="false">
      <c r="A51" s="35"/>
      <c r="B51" s="42" t="s">
        <v>92</v>
      </c>
      <c r="C51" s="19" t="s">
        <v>93</v>
      </c>
      <c r="D51" s="43"/>
    </row>
    <row r="52" customFormat="false" ht="15" hidden="false" customHeight="false" outlineLevel="0" collapsed="false">
      <c r="A52" s="35"/>
      <c r="B52" s="42" t="s">
        <v>94</v>
      </c>
      <c r="C52" s="19" t="s">
        <v>95</v>
      </c>
      <c r="D52" s="43"/>
    </row>
    <row r="53" customFormat="false" ht="15" hidden="false" customHeight="false" outlineLevel="0" collapsed="false">
      <c r="A53" s="35"/>
      <c r="B53" s="42" t="s">
        <v>96</v>
      </c>
      <c r="C53" s="19" t="s">
        <v>97</v>
      </c>
      <c r="D53" s="43"/>
    </row>
    <row r="54" customFormat="false" ht="15" hidden="false" customHeight="false" outlineLevel="0" collapsed="false">
      <c r="A54" s="35"/>
      <c r="B54" s="44" t="s">
        <v>98</v>
      </c>
      <c r="C54" s="19" t="s">
        <v>99</v>
      </c>
      <c r="D54" s="43"/>
    </row>
    <row r="55" customFormat="false" ht="14.25" hidden="false" customHeight="false" outlineLevel="0" collapsed="false">
      <c r="A55" s="45"/>
      <c r="B55" s="18" t="s">
        <v>100</v>
      </c>
      <c r="C55" s="46" t="s">
        <v>101</v>
      </c>
      <c r="D55" s="43"/>
    </row>
    <row r="56" customFormat="false" ht="14.25" hidden="false" customHeight="false" outlineLevel="0" collapsed="false">
      <c r="A56" s="45"/>
      <c r="B56" s="18" t="s">
        <v>102</v>
      </c>
      <c r="C56" s="19" t="s">
        <v>103</v>
      </c>
      <c r="D56" s="43"/>
    </row>
    <row r="57" customFormat="false" ht="14.25" hidden="false" customHeight="false" outlineLevel="0" collapsed="false">
      <c r="A57" s="45"/>
      <c r="B57" s="18" t="s">
        <v>104</v>
      </c>
      <c r="C57" s="19" t="s">
        <v>105</v>
      </c>
      <c r="D57" s="43"/>
    </row>
    <row r="58" customFormat="false" ht="14.25" hidden="false" customHeight="false" outlineLevel="0" collapsed="false">
      <c r="B58" s="47"/>
      <c r="D58" s="43"/>
    </row>
    <row r="59" customFormat="false" ht="14.25" hidden="false" customHeight="false" outlineLevel="0" collapsed="false">
      <c r="A59" s="48" t="s">
        <v>106</v>
      </c>
      <c r="B59" s="47"/>
      <c r="D59" s="43"/>
    </row>
    <row r="76" customFormat="false" ht="14.25" hidden="false" customHeight="false" outlineLevel="0" collapsed="false">
      <c r="A76" s="3"/>
    </row>
    <row r="77" customFormat="false" ht="14.25" hidden="false" customHeight="false" outlineLevel="0" collapsed="false">
      <c r="A77" s="3"/>
    </row>
    <row r="78" customFormat="false" ht="14.25" hidden="false" customHeight="false" outlineLevel="0" collapsed="false">
      <c r="A78" s="3"/>
    </row>
    <row r="79" customFormat="false" ht="14.25" hidden="false" customHeight="false" outlineLevel="0" collapsed="false">
      <c r="A79" s="3"/>
    </row>
    <row r="80" customFormat="false" ht="14.25" hidden="false" customHeight="false" outlineLevel="0" collapsed="false">
      <c r="A80" s="3"/>
    </row>
    <row r="81" customFormat="false" ht="14.25" hidden="false" customHeight="false" outlineLevel="0" collapsed="false">
      <c r="A81" s="3"/>
    </row>
  </sheetData>
  <mergeCells count="3">
    <mergeCell ref="A33:A38"/>
    <mergeCell ref="A39:A48"/>
    <mergeCell ref="A49:A54"/>
  </mergeCells>
  <printOptions headings="false" gridLines="false" gridLinesSet="true" horizontalCentered="false" verticalCentered="false"/>
  <pageMargins left="0" right="0" top="0.394444444444444" bottom="0.394444444444444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21" activeCellId="0" sqref="D21"/>
    </sheetView>
  </sheetViews>
  <sheetFormatPr defaultColWidth="10.609375" defaultRowHeight="14.25" zeroHeight="false" outlineLevelRow="0" outlineLevelCol="0"/>
  <cols>
    <col collapsed="false" customWidth="true" hidden="false" outlineLevel="0" max="1" min="1" style="0" width="22.63"/>
    <col collapsed="false" customWidth="true" hidden="false" outlineLevel="0" max="4" min="4" style="0" width="12.63"/>
    <col collapsed="false" customWidth="true" hidden="false" outlineLevel="0" max="5" min="5" style="0" width="15.62"/>
    <col collapsed="false" customWidth="true" hidden="false" outlineLevel="0" max="7" min="7" style="0" width="19.38"/>
    <col collapsed="false" customWidth="true" hidden="false" outlineLevel="0" max="8" min="8" style="0" width="18"/>
    <col collapsed="false" customWidth="true" hidden="false" outlineLevel="0" max="9" min="9" style="0" width="20.87"/>
    <col collapsed="false" customWidth="true" hidden="false" outlineLevel="0" max="10" min="10" style="0" width="21.13"/>
    <col collapsed="false" customWidth="true" hidden="false" outlineLevel="0" max="11" min="11" style="0" width="13.13"/>
    <col collapsed="false" customWidth="true" hidden="false" outlineLevel="0" max="12" min="12" style="0" width="12.63"/>
    <col collapsed="false" customWidth="true" hidden="false" outlineLevel="0" max="13" min="13" style="0" width="12.87"/>
  </cols>
  <sheetData>
    <row r="1" s="53" customFormat="true" ht="15" hidden="false" customHeight="false" outlineLevel="0" collapsed="false">
      <c r="A1" s="49" t="s">
        <v>12</v>
      </c>
      <c r="B1" s="50" t="s">
        <v>14</v>
      </c>
      <c r="C1" s="49" t="s">
        <v>107</v>
      </c>
      <c r="D1" s="49" t="s">
        <v>108</v>
      </c>
      <c r="E1" s="49" t="s">
        <v>109</v>
      </c>
      <c r="F1" s="49" t="s">
        <v>110</v>
      </c>
      <c r="G1" s="49" t="s">
        <v>111</v>
      </c>
      <c r="H1" s="49" t="s">
        <v>112</v>
      </c>
      <c r="I1" s="51" t="s">
        <v>113</v>
      </c>
      <c r="J1" s="49" t="s">
        <v>114</v>
      </c>
      <c r="K1" s="52"/>
      <c r="L1" s="52"/>
      <c r="M1" s="52"/>
    </row>
    <row r="14" customFormat="false" ht="14.25" hidden="false" customHeight="false" outlineLevel="0" collapsed="false">
      <c r="D14" s="54"/>
      <c r="E14" s="54"/>
    </row>
    <row r="15" customFormat="false" ht="14.25" hidden="false" customHeight="false" outlineLevel="0" collapsed="false">
      <c r="D15" s="55"/>
      <c r="E15" s="55"/>
    </row>
    <row r="16" customFormat="false" ht="14.25" hidden="false" customHeight="false" outlineLevel="0" collapsed="false">
      <c r="D16" s="55"/>
      <c r="E16" s="55"/>
    </row>
    <row r="17" customFormat="false" ht="14.25" hidden="false" customHeight="false" outlineLevel="0" collapsed="false">
      <c r="D17" s="55"/>
      <c r="E17" s="55"/>
    </row>
    <row r="18" customFormat="false" ht="14.25" hidden="false" customHeight="false" outlineLevel="0" collapsed="false">
      <c r="D18" s="55"/>
      <c r="E18" s="55"/>
    </row>
    <row r="19" customFormat="false" ht="14.25" hidden="false" customHeight="false" outlineLevel="0" collapsed="false">
      <c r="D19" s="55"/>
      <c r="E19" s="55"/>
    </row>
    <row r="20" customFormat="false" ht="14.25" hidden="false" customHeight="false" outlineLevel="0" collapsed="false">
      <c r="D20" s="55"/>
      <c r="E20" s="55"/>
    </row>
  </sheetData>
  <printOptions headings="false" gridLines="false" gridLinesSet="true" horizontalCentered="false" verticalCentered="false"/>
  <pageMargins left="0" right="0" top="0.394444444444444" bottom="0.394444444444444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L40"/>
  <sheetViews>
    <sheetView showFormulas="false" showGridLines="true" showRowColHeaders="true" showZeros="true" rightToLeft="false" tabSelected="true" showOutlineSymbols="true" defaultGridColor="true" view="normal" topLeftCell="D1" colorId="64" zoomScale="80" zoomScaleNormal="80" zoomScalePageLayoutView="100" workbookViewId="0">
      <pane xSplit="0" ySplit="1" topLeftCell="A20" activePane="bottomLeft" state="frozen"/>
      <selection pane="topLeft" activeCell="D1" activeCellId="0" sqref="D1"/>
      <selection pane="bottomLeft" activeCell="U4" activeCellId="0" sqref="U4"/>
    </sheetView>
  </sheetViews>
  <sheetFormatPr defaultColWidth="10.609375" defaultRowHeight="15" zeroHeight="false" outlineLevelRow="0" outlineLevelCol="0"/>
  <cols>
    <col collapsed="false" customWidth="true" hidden="false" outlineLevel="0" max="1" min="1" style="0" width="23.75"/>
    <col collapsed="false" customWidth="true" hidden="false" outlineLevel="0" max="2" min="2" style="56" width="13.87"/>
    <col collapsed="false" customWidth="true" hidden="false" outlineLevel="0" max="3" min="3" style="0" width="9.61"/>
    <col collapsed="false" customWidth="true" hidden="false" outlineLevel="0" max="4" min="4" style="0" width="16.12"/>
    <col collapsed="false" customWidth="true" hidden="true" outlineLevel="0" max="5" min="5" style="0" width="25.13"/>
    <col collapsed="false" customWidth="true" hidden="true" outlineLevel="0" max="6" min="6" style="0" width="7.5"/>
    <col collapsed="false" customWidth="true" hidden="true" outlineLevel="0" max="7" min="7" style="57" width="10.87"/>
    <col collapsed="false" customWidth="true" hidden="true" outlineLevel="0" max="8" min="8" style="57" width="11.5"/>
    <col collapsed="false" customWidth="true" hidden="true" outlineLevel="0" max="9" min="9" style="0" width="20.5"/>
    <col collapsed="false" customWidth="true" hidden="false" outlineLevel="0" max="10" min="10" style="0" width="28.18"/>
    <col collapsed="false" customWidth="true" hidden="false" outlineLevel="0" max="11" min="11" style="56" width="13.63"/>
    <col collapsed="false" customWidth="true" hidden="false" outlineLevel="0" max="12" min="12" style="0" width="8.74"/>
    <col collapsed="false" customWidth="true" hidden="false" outlineLevel="0" max="13" min="13" style="0" width="13"/>
    <col collapsed="false" customWidth="true" hidden="false" outlineLevel="0" max="14" min="14" style="0" width="13.5"/>
    <col collapsed="false" customWidth="true" hidden="false" outlineLevel="0" max="15" min="15" style="0" width="9.38"/>
    <col collapsed="false" customWidth="true" hidden="false" outlineLevel="0" max="16" min="16" style="0" width="10.5"/>
    <col collapsed="false" customWidth="true" hidden="false" outlineLevel="0" max="18" min="17" style="0" width="9.75"/>
    <col collapsed="false" customWidth="true" hidden="false" outlineLevel="0" max="19" min="19" style="0" width="10.87"/>
    <col collapsed="false" customWidth="true" hidden="false" outlineLevel="0" max="20" min="20" style="0" width="18.12"/>
    <col collapsed="false" customWidth="true" hidden="false" outlineLevel="0" max="21" min="21" style="0" width="24"/>
    <col collapsed="false" customWidth="true" hidden="false" outlineLevel="0" max="23" min="23" style="0" width="11.62"/>
    <col collapsed="false" customWidth="true" hidden="false" outlineLevel="0" max="25" min="25" style="0" width="11.62"/>
    <col collapsed="false" customWidth="true" hidden="false" outlineLevel="0" max="28" min="28" style="0" width="17.62"/>
    <col collapsed="false" customWidth="true" hidden="false" outlineLevel="0" max="29" min="29" style="0" width="16.62"/>
    <col collapsed="false" customWidth="true" hidden="false" outlineLevel="0" max="30" min="30" style="0" width="15.87"/>
    <col collapsed="false" customWidth="true" hidden="false" outlineLevel="0" max="31" min="31" style="0" width="15.25"/>
    <col collapsed="false" customWidth="true" hidden="false" outlineLevel="0" max="32" min="32" style="0" width="13.75"/>
    <col collapsed="false" customWidth="true" hidden="false" outlineLevel="0" max="33" min="33" style="0" width="14.37"/>
    <col collapsed="false" customWidth="true" hidden="false" outlineLevel="0" max="34" min="34" style="0" width="14"/>
    <col collapsed="false" customWidth="true" hidden="false" outlineLevel="0" max="35" min="35" style="0" width="12.5"/>
    <col collapsed="false" customWidth="true" hidden="false" outlineLevel="0" max="36" min="36" style="0" width="18.5"/>
    <col collapsed="false" customWidth="true" hidden="false" outlineLevel="0" max="37" min="37" style="0" width="37.75"/>
    <col collapsed="false" customWidth="true" hidden="false" outlineLevel="0" max="38" min="38" style="0" width="40.87"/>
  </cols>
  <sheetData>
    <row r="1" s="73" customFormat="true" ht="34.5" hidden="false" customHeight="true" outlineLevel="0" collapsed="false">
      <c r="A1" s="58" t="s">
        <v>12</v>
      </c>
      <c r="B1" s="58" t="s">
        <v>14</v>
      </c>
      <c r="C1" s="58" t="s">
        <v>34</v>
      </c>
      <c r="D1" s="58" t="s">
        <v>36</v>
      </c>
      <c r="E1" s="59" t="s">
        <v>38</v>
      </c>
      <c r="F1" s="58" t="s">
        <v>40</v>
      </c>
      <c r="G1" s="60" t="s">
        <v>42</v>
      </c>
      <c r="H1" s="60" t="s">
        <v>44</v>
      </c>
      <c r="I1" s="58" t="s">
        <v>46</v>
      </c>
      <c r="J1" s="58" t="s">
        <v>48</v>
      </c>
      <c r="K1" s="58" t="s">
        <v>50</v>
      </c>
      <c r="L1" s="61" t="s">
        <v>52</v>
      </c>
      <c r="M1" s="62" t="s">
        <v>54</v>
      </c>
      <c r="N1" s="63" t="s">
        <v>115</v>
      </c>
      <c r="O1" s="63" t="s">
        <v>59</v>
      </c>
      <c r="P1" s="63" t="s">
        <v>61</v>
      </c>
      <c r="Q1" s="64" t="s">
        <v>63</v>
      </c>
      <c r="R1" s="64" t="s">
        <v>65</v>
      </c>
      <c r="S1" s="65" t="s">
        <v>67</v>
      </c>
      <c r="T1" s="66" t="s">
        <v>70</v>
      </c>
      <c r="U1" s="67" t="s">
        <v>116</v>
      </c>
      <c r="V1" s="67" t="s">
        <v>22</v>
      </c>
      <c r="W1" s="67" t="s">
        <v>75</v>
      </c>
      <c r="X1" s="67" t="s">
        <v>77</v>
      </c>
      <c r="Y1" s="67" t="s">
        <v>79</v>
      </c>
      <c r="Z1" s="67" t="s">
        <v>81</v>
      </c>
      <c r="AA1" s="66" t="s">
        <v>83</v>
      </c>
      <c r="AB1" s="68" t="s">
        <v>24</v>
      </c>
      <c r="AC1" s="69" t="s">
        <v>26</v>
      </c>
      <c r="AD1" s="70" t="s">
        <v>88</v>
      </c>
      <c r="AE1" s="71" t="s">
        <v>90</v>
      </c>
      <c r="AF1" s="71" t="s">
        <v>92</v>
      </c>
      <c r="AG1" s="71" t="s">
        <v>94</v>
      </c>
      <c r="AH1" s="71" t="s">
        <v>96</v>
      </c>
      <c r="AI1" s="71" t="s">
        <v>98</v>
      </c>
      <c r="AJ1" s="72" t="s">
        <v>100</v>
      </c>
      <c r="AK1" s="72" t="s">
        <v>102</v>
      </c>
      <c r="AL1" s="72" t="s">
        <v>117</v>
      </c>
    </row>
    <row r="2" s="74" customFormat="true" ht="15.75" hidden="false" customHeight="false" outlineLevel="0" collapsed="false">
      <c r="A2" s="74" t="s">
        <v>118</v>
      </c>
      <c r="B2" s="75" t="s">
        <v>119</v>
      </c>
      <c r="C2" s="74" t="s">
        <v>120</v>
      </c>
      <c r="D2" s="74" t="s">
        <v>121</v>
      </c>
      <c r="E2" s="74" t="s">
        <v>122</v>
      </c>
      <c r="F2" s="74" t="s">
        <v>123</v>
      </c>
      <c r="G2" s="76" t="s">
        <v>124</v>
      </c>
      <c r="H2" s="76" t="s">
        <v>125</v>
      </c>
      <c r="I2" s="74" t="n">
        <v>7</v>
      </c>
      <c r="J2" s="74" t="n">
        <v>8</v>
      </c>
      <c r="K2" s="77" t="n">
        <v>2017</v>
      </c>
      <c r="L2" s="78" t="n">
        <v>1.26</v>
      </c>
      <c r="M2" s="79" t="n">
        <v>2366.100884586</v>
      </c>
      <c r="N2" s="74" t="n">
        <v>1275.29</v>
      </c>
      <c r="O2" s="78" t="n">
        <v>0.045</v>
      </c>
      <c r="P2" s="80" t="n">
        <v>4.274</v>
      </c>
      <c r="Q2" s="74" t="n">
        <v>1</v>
      </c>
      <c r="R2" s="74" t="n">
        <f aca="false">N2</f>
        <v>1275.29</v>
      </c>
      <c r="S2" s="78" t="n">
        <v>4.341</v>
      </c>
      <c r="T2" s="74" t="n">
        <v>3</v>
      </c>
      <c r="V2" s="74" t="n">
        <v>564</v>
      </c>
      <c r="W2" s="74" t="n">
        <v>558</v>
      </c>
      <c r="X2" s="74" t="n">
        <v>0</v>
      </c>
      <c r="Y2" s="74" t="n">
        <v>3</v>
      </c>
      <c r="Z2" s="74" t="n">
        <v>0</v>
      </c>
      <c r="AA2" s="74" t="n">
        <v>3</v>
      </c>
      <c r="AB2" s="74" t="n">
        <v>2400</v>
      </c>
      <c r="AC2" s="74" t="n">
        <v>160</v>
      </c>
      <c r="AD2" s="78" t="n">
        <v>3408</v>
      </c>
      <c r="AE2" s="78" t="n">
        <v>3371.74468085106</v>
      </c>
      <c r="AF2" s="78" t="n">
        <v>0</v>
      </c>
      <c r="AG2" s="78" t="n">
        <v>18.1276595744681</v>
      </c>
      <c r="AH2" s="78" t="n">
        <v>0</v>
      </c>
      <c r="AI2" s="78" t="n">
        <v>18.1276595744681</v>
      </c>
      <c r="AJ2" s="74" t="s">
        <v>126</v>
      </c>
      <c r="AK2" s="74" t="s">
        <v>127</v>
      </c>
      <c r="AL2" s="81" t="s">
        <v>128</v>
      </c>
    </row>
    <row r="3" s="74" customFormat="true" ht="15.75" hidden="false" customHeight="false" outlineLevel="0" collapsed="false">
      <c r="A3" s="74" t="s">
        <v>118</v>
      </c>
      <c r="B3" s="75" t="s">
        <v>129</v>
      </c>
      <c r="C3" s="74" t="s">
        <v>120</v>
      </c>
      <c r="D3" s="74" t="s">
        <v>130</v>
      </c>
      <c r="E3" s="74" t="s">
        <v>122</v>
      </c>
      <c r="F3" s="74" t="s">
        <v>123</v>
      </c>
      <c r="G3" s="76" t="s">
        <v>131</v>
      </c>
      <c r="H3" s="76" t="s">
        <v>132</v>
      </c>
      <c r="I3" s="74" t="n">
        <v>7</v>
      </c>
      <c r="J3" s="74" t="n">
        <v>8</v>
      </c>
      <c r="K3" s="77" t="n">
        <v>2017</v>
      </c>
      <c r="L3" s="78" t="n">
        <v>1.06</v>
      </c>
      <c r="M3" s="79" t="n">
        <v>1542.96452778</v>
      </c>
      <c r="N3" s="74" t="n">
        <v>1097.22</v>
      </c>
      <c r="O3" s="78" t="n">
        <v>0.035</v>
      </c>
      <c r="P3" s="80" t="n">
        <v>4.082</v>
      </c>
      <c r="Q3" s="74" t="n">
        <v>1</v>
      </c>
      <c r="R3" s="74" t="n">
        <f aca="false">N3</f>
        <v>1097.22</v>
      </c>
      <c r="S3" s="78" t="n">
        <v>3.445</v>
      </c>
      <c r="T3" s="74" t="n">
        <v>11</v>
      </c>
      <c r="V3" s="74" t="n">
        <v>842</v>
      </c>
      <c r="W3" s="74" t="n">
        <v>826</v>
      </c>
      <c r="X3" s="74" t="n">
        <v>0</v>
      </c>
      <c r="Y3" s="74" t="n">
        <v>7</v>
      </c>
      <c r="Z3" s="74" t="n">
        <v>0</v>
      </c>
      <c r="AA3" s="74" t="n">
        <v>9</v>
      </c>
      <c r="AB3" s="74" t="n">
        <v>2400</v>
      </c>
      <c r="AC3" s="74" t="n">
        <v>160</v>
      </c>
      <c r="AD3" s="78" t="n">
        <v>5166</v>
      </c>
      <c r="AE3" s="78" t="n">
        <v>5067.83372921615</v>
      </c>
      <c r="AF3" s="78" t="n">
        <v>0</v>
      </c>
      <c r="AG3" s="78" t="n">
        <v>42.9477434679335</v>
      </c>
      <c r="AH3" s="78" t="n">
        <v>0</v>
      </c>
      <c r="AI3" s="78" t="n">
        <v>55.2185273159145</v>
      </c>
      <c r="AJ3" s="74" t="s">
        <v>126</v>
      </c>
      <c r="AK3" s="74" t="s">
        <v>127</v>
      </c>
      <c r="AL3" s="81" t="s">
        <v>128</v>
      </c>
    </row>
    <row r="4" customFormat="false" ht="15.75" hidden="false" customHeight="false" outlineLevel="0" collapsed="false">
      <c r="A4" s="0" t="s">
        <v>118</v>
      </c>
      <c r="B4" s="75" t="s">
        <v>133</v>
      </c>
      <c r="C4" s="0" t="s">
        <v>120</v>
      </c>
      <c r="D4" s="0" t="s">
        <v>130</v>
      </c>
      <c r="E4" s="0" t="s">
        <v>122</v>
      </c>
      <c r="F4" s="0" t="s">
        <v>123</v>
      </c>
      <c r="G4" s="76" t="s">
        <v>134</v>
      </c>
      <c r="H4" s="76" t="s">
        <v>135</v>
      </c>
      <c r="I4" s="0" t="n">
        <v>7</v>
      </c>
      <c r="J4" s="74" t="n">
        <v>8</v>
      </c>
      <c r="K4" s="56" t="n">
        <v>2017</v>
      </c>
      <c r="L4" s="78" t="n">
        <v>1.08</v>
      </c>
      <c r="M4" s="79" t="n">
        <v>948.989221936</v>
      </c>
      <c r="N4" s="74" t="n">
        <v>855.61</v>
      </c>
      <c r="O4" s="78" t="n">
        <v>0.029</v>
      </c>
      <c r="P4" s="80" t="n">
        <v>4.007</v>
      </c>
      <c r="Q4" s="74" t="n">
        <v>1</v>
      </c>
      <c r="R4" s="74" t="n">
        <f aca="false">N4</f>
        <v>855.61</v>
      </c>
      <c r="S4" s="78" t="n">
        <v>2.768</v>
      </c>
      <c r="T4" s="74" t="n">
        <v>1</v>
      </c>
      <c r="U4" s="74"/>
      <c r="V4" s="74" t="n">
        <v>542</v>
      </c>
      <c r="W4" s="74" t="n">
        <v>542</v>
      </c>
      <c r="X4" s="74" t="n">
        <v>0</v>
      </c>
      <c r="Y4" s="74" t="n">
        <v>0</v>
      </c>
      <c r="Z4" s="74" t="n">
        <v>0</v>
      </c>
      <c r="AA4" s="74" t="n">
        <v>0</v>
      </c>
      <c r="AB4" s="74" t="n">
        <v>2400</v>
      </c>
      <c r="AC4" s="74" t="n">
        <v>160</v>
      </c>
      <c r="AD4" s="78" t="n">
        <v>3336</v>
      </c>
      <c r="AE4" s="78" t="n">
        <v>3336</v>
      </c>
      <c r="AF4" s="78" t="n">
        <v>0</v>
      </c>
      <c r="AG4" s="78" t="n">
        <v>0</v>
      </c>
      <c r="AH4" s="78" t="n">
        <v>0</v>
      </c>
      <c r="AI4" s="78" t="n">
        <v>0</v>
      </c>
      <c r="AJ4" s="74" t="s">
        <v>126</v>
      </c>
      <c r="AK4" s="0" t="s">
        <v>127</v>
      </c>
      <c r="AL4" s="81" t="s">
        <v>128</v>
      </c>
    </row>
    <row r="5" customFormat="false" ht="15.75" hidden="false" customHeight="false" outlineLevel="0" collapsed="false">
      <c r="A5" s="0" t="s">
        <v>118</v>
      </c>
      <c r="B5" s="75" t="s">
        <v>136</v>
      </c>
      <c r="C5" s="0" t="s">
        <v>120</v>
      </c>
      <c r="D5" s="0" t="s">
        <v>121</v>
      </c>
      <c r="E5" s="0" t="s">
        <v>122</v>
      </c>
      <c r="F5" s="0" t="s">
        <v>123</v>
      </c>
      <c r="G5" s="76" t="s">
        <v>137</v>
      </c>
      <c r="H5" s="76" t="s">
        <v>138</v>
      </c>
      <c r="I5" s="0" t="n">
        <v>7</v>
      </c>
      <c r="J5" s="74" t="n">
        <v>8</v>
      </c>
      <c r="K5" s="56" t="n">
        <v>2017</v>
      </c>
      <c r="L5" s="78" t="n">
        <v>1.1</v>
      </c>
      <c r="M5" s="79" t="n">
        <v>1583.519192136</v>
      </c>
      <c r="N5" s="74" t="n">
        <v>793.47</v>
      </c>
      <c r="O5" s="78" t="n">
        <v>0.043</v>
      </c>
      <c r="P5" s="80" t="n">
        <v>4.221</v>
      </c>
      <c r="Q5" s="74" t="n">
        <v>1</v>
      </c>
      <c r="R5" s="74" t="n">
        <f aca="false">N5</f>
        <v>793.47</v>
      </c>
      <c r="S5" s="78" t="n">
        <v>4.728</v>
      </c>
      <c r="T5" s="74" t="n">
        <v>4</v>
      </c>
      <c r="U5" s="74"/>
      <c r="V5" s="74" t="n">
        <v>271</v>
      </c>
      <c r="W5" s="74" t="n">
        <v>266</v>
      </c>
      <c r="X5" s="74" t="n">
        <v>0</v>
      </c>
      <c r="Y5" s="74" t="n">
        <v>0</v>
      </c>
      <c r="Z5" s="74" t="n">
        <v>0</v>
      </c>
      <c r="AA5" s="74" t="n">
        <v>5</v>
      </c>
      <c r="AB5" s="74" t="n">
        <v>2400</v>
      </c>
      <c r="AC5" s="74" t="n">
        <v>160</v>
      </c>
      <c r="AD5" s="78" t="n">
        <v>2988</v>
      </c>
      <c r="AE5" s="78" t="n">
        <v>2932.87084870849</v>
      </c>
      <c r="AF5" s="78" t="n">
        <v>0</v>
      </c>
      <c r="AG5" s="78" t="n">
        <v>0</v>
      </c>
      <c r="AH5" s="78" t="n">
        <v>0</v>
      </c>
      <c r="AI5" s="78" t="n">
        <v>55.1291512915129</v>
      </c>
      <c r="AJ5" s="74" t="s">
        <v>126</v>
      </c>
      <c r="AK5" s="0" t="s">
        <v>127</v>
      </c>
      <c r="AL5" s="81" t="s">
        <v>128</v>
      </c>
    </row>
    <row r="6" customFormat="false" ht="16.5" hidden="false" customHeight="true" outlineLevel="0" collapsed="false">
      <c r="A6" s="0" t="s">
        <v>118</v>
      </c>
      <c r="B6" s="75" t="s">
        <v>139</v>
      </c>
      <c r="C6" s="0" t="s">
        <v>120</v>
      </c>
      <c r="D6" s="0" t="s">
        <v>130</v>
      </c>
      <c r="E6" s="0" t="s">
        <v>122</v>
      </c>
      <c r="F6" s="0" t="s">
        <v>123</v>
      </c>
      <c r="G6" s="76" t="s">
        <v>140</v>
      </c>
      <c r="H6" s="76" t="s">
        <v>141</v>
      </c>
      <c r="I6" s="0" t="n">
        <v>7</v>
      </c>
      <c r="J6" s="74" t="n">
        <v>8</v>
      </c>
      <c r="K6" s="56" t="n">
        <v>2017</v>
      </c>
      <c r="L6" s="78" t="n">
        <v>1.07</v>
      </c>
      <c r="M6" s="79" t="n">
        <v>685.140822432</v>
      </c>
      <c r="N6" s="74" t="n">
        <v>537.84</v>
      </c>
      <c r="O6" s="78" t="n">
        <v>0.04</v>
      </c>
      <c r="P6" s="80" t="n">
        <v>3.253</v>
      </c>
      <c r="Q6" s="74" t="n">
        <v>1</v>
      </c>
      <c r="R6" s="74" t="n">
        <f aca="false">N6</f>
        <v>537.84</v>
      </c>
      <c r="S6" s="78" t="n">
        <v>3.916</v>
      </c>
      <c r="T6" s="74" t="n">
        <v>11</v>
      </c>
      <c r="U6" s="74"/>
      <c r="V6" s="74" t="n">
        <v>211</v>
      </c>
      <c r="W6" s="74" t="n">
        <v>192</v>
      </c>
      <c r="X6" s="74" t="n">
        <v>1</v>
      </c>
      <c r="Y6" s="74" t="n">
        <v>7</v>
      </c>
      <c r="Z6" s="74" t="n">
        <v>0</v>
      </c>
      <c r="AA6" s="74" t="n">
        <v>11</v>
      </c>
      <c r="AB6" s="74" t="n">
        <v>2400</v>
      </c>
      <c r="AC6" s="74" t="n">
        <v>160</v>
      </c>
      <c r="AD6" s="78" t="n">
        <v>960</v>
      </c>
      <c r="AE6" s="78" t="n">
        <v>873.554502369668</v>
      </c>
      <c r="AF6" s="78" t="n">
        <v>4.54976303317536</v>
      </c>
      <c r="AG6" s="78" t="n">
        <v>31.8483412322275</v>
      </c>
      <c r="AH6" s="78" t="n">
        <v>0</v>
      </c>
      <c r="AI6" s="78" t="n">
        <v>50.0473933649289</v>
      </c>
      <c r="AJ6" s="74" t="s">
        <v>126</v>
      </c>
      <c r="AK6" s="0" t="s">
        <v>127</v>
      </c>
      <c r="AL6" s="81" t="s">
        <v>128</v>
      </c>
    </row>
    <row r="7" customFormat="false" ht="15.75" hidden="false" customHeight="false" outlineLevel="0" collapsed="false">
      <c r="A7" s="0" t="s">
        <v>118</v>
      </c>
      <c r="B7" s="75" t="s">
        <v>142</v>
      </c>
      <c r="C7" s="0" t="s">
        <v>120</v>
      </c>
      <c r="D7" s="0" t="s">
        <v>130</v>
      </c>
      <c r="E7" s="0" t="s">
        <v>122</v>
      </c>
      <c r="F7" s="0" t="s">
        <v>123</v>
      </c>
      <c r="G7" s="76" t="s">
        <v>143</v>
      </c>
      <c r="H7" s="76" t="s">
        <v>144</v>
      </c>
      <c r="I7" s="0" t="n">
        <v>7</v>
      </c>
      <c r="J7" s="74" t="n">
        <v>8</v>
      </c>
      <c r="K7" s="56" t="n">
        <v>2017</v>
      </c>
      <c r="L7" s="78" t="n">
        <v>1.08</v>
      </c>
      <c r="M7" s="79" t="n">
        <v>1298.924142432</v>
      </c>
      <c r="N7" s="74" t="n">
        <v>630.39</v>
      </c>
      <c r="O7" s="78" t="n">
        <v>0.072</v>
      </c>
      <c r="P7" s="80" t="n">
        <v>3.092</v>
      </c>
      <c r="Q7" s="74" t="n">
        <v>1</v>
      </c>
      <c r="R7" s="74" t="n">
        <f aca="false">N7</f>
        <v>630.39</v>
      </c>
      <c r="S7" s="78" t="n">
        <v>6.664</v>
      </c>
      <c r="T7" s="74" t="n">
        <v>16</v>
      </c>
      <c r="U7" s="74"/>
      <c r="V7" s="74" t="n">
        <v>374</v>
      </c>
      <c r="W7" s="74" t="n">
        <v>353</v>
      </c>
      <c r="X7" s="74" t="n">
        <v>4</v>
      </c>
      <c r="Y7" s="74" t="n">
        <v>7</v>
      </c>
      <c r="Z7" s="74" t="n">
        <v>0</v>
      </c>
      <c r="AA7" s="74" t="n">
        <v>10</v>
      </c>
      <c r="AB7" s="74" t="n">
        <v>2400</v>
      </c>
      <c r="AC7" s="74" t="n">
        <v>160</v>
      </c>
      <c r="AD7" s="78" t="n">
        <v>2112</v>
      </c>
      <c r="AE7" s="78" t="n">
        <v>1993.41176470588</v>
      </c>
      <c r="AF7" s="78" t="n">
        <v>22.5882352941176</v>
      </c>
      <c r="AG7" s="78" t="n">
        <v>39.5294117647059</v>
      </c>
      <c r="AH7" s="78" t="n">
        <v>0</v>
      </c>
      <c r="AI7" s="78" t="n">
        <v>56.4705882352941</v>
      </c>
      <c r="AJ7" s="74" t="s">
        <v>126</v>
      </c>
      <c r="AK7" s="0" t="s">
        <v>127</v>
      </c>
      <c r="AL7" s="81" t="s">
        <v>128</v>
      </c>
    </row>
    <row r="8" customFormat="false" ht="15.75" hidden="false" customHeight="false" outlineLevel="0" collapsed="false">
      <c r="A8" s="0" t="s">
        <v>118</v>
      </c>
      <c r="B8" s="75" t="s">
        <v>145</v>
      </c>
      <c r="C8" s="0" t="s">
        <v>120</v>
      </c>
      <c r="D8" s="0" t="s">
        <v>130</v>
      </c>
      <c r="E8" s="0" t="s">
        <v>122</v>
      </c>
      <c r="F8" s="0" t="s">
        <v>123</v>
      </c>
      <c r="G8" s="76" t="s">
        <v>146</v>
      </c>
      <c r="H8" s="76" t="s">
        <v>147</v>
      </c>
      <c r="I8" s="0" t="n">
        <v>7</v>
      </c>
      <c r="J8" s="74" t="n">
        <v>8</v>
      </c>
      <c r="K8" s="56" t="n">
        <v>2017</v>
      </c>
      <c r="L8" s="78" t="n">
        <v>1.11</v>
      </c>
      <c r="M8" s="79" t="n">
        <v>1277.346802683</v>
      </c>
      <c r="N8" s="78" t="n">
        <v>939.81</v>
      </c>
      <c r="O8" s="78" t="n">
        <v>0.038</v>
      </c>
      <c r="P8" s="80" t="n">
        <v>3.787</v>
      </c>
      <c r="Q8" s="74" t="n">
        <v>1</v>
      </c>
      <c r="R8" s="78" t="n">
        <f aca="false">N8</f>
        <v>939.81</v>
      </c>
      <c r="S8" s="78" t="n">
        <v>3.589</v>
      </c>
      <c r="T8" s="74" t="n">
        <v>11</v>
      </c>
      <c r="U8" s="74"/>
      <c r="V8" s="74" t="n">
        <v>563</v>
      </c>
      <c r="W8" s="74" t="n">
        <v>551</v>
      </c>
      <c r="X8" s="74" t="n">
        <v>1</v>
      </c>
      <c r="Y8" s="74" t="n">
        <v>1</v>
      </c>
      <c r="Z8" s="74" t="n">
        <v>3</v>
      </c>
      <c r="AA8" s="74" t="n">
        <v>7</v>
      </c>
      <c r="AB8" s="74" t="n">
        <v>2400</v>
      </c>
      <c r="AC8" s="74" t="n">
        <v>160</v>
      </c>
      <c r="AD8" s="78" t="n">
        <v>2586</v>
      </c>
      <c r="AE8" s="78" t="n">
        <v>2530.8809946714</v>
      </c>
      <c r="AF8" s="78" t="n">
        <v>4.59325044404973</v>
      </c>
      <c r="AG8" s="78" t="n">
        <v>4.59325044404973</v>
      </c>
      <c r="AH8" s="78" t="n">
        <v>13.7797513321492</v>
      </c>
      <c r="AI8" s="78" t="n">
        <v>32.1527531083481</v>
      </c>
      <c r="AJ8" s="74" t="s">
        <v>126</v>
      </c>
      <c r="AK8" s="0" t="s">
        <v>127</v>
      </c>
      <c r="AL8" s="81" t="s">
        <v>128</v>
      </c>
    </row>
    <row r="9" customFormat="false" ht="15.75" hidden="false" customHeight="false" outlineLevel="0" collapsed="false">
      <c r="A9" s="0" t="s">
        <v>118</v>
      </c>
      <c r="B9" s="75" t="s">
        <v>148</v>
      </c>
      <c r="C9" s="0" t="s">
        <v>120</v>
      </c>
      <c r="D9" s="0" t="s">
        <v>149</v>
      </c>
      <c r="E9" s="0" t="s">
        <v>122</v>
      </c>
      <c r="F9" s="0" t="s">
        <v>123</v>
      </c>
      <c r="G9" s="76" t="s">
        <v>150</v>
      </c>
      <c r="H9" s="76" t="s">
        <v>151</v>
      </c>
      <c r="I9" s="0" t="n">
        <v>7</v>
      </c>
      <c r="J9" s="74" t="n">
        <v>8</v>
      </c>
      <c r="K9" s="56" t="n">
        <v>2017</v>
      </c>
      <c r="L9" s="78" t="n">
        <v>1.11</v>
      </c>
      <c r="M9" s="79" t="n">
        <v>1194.86315475</v>
      </c>
      <c r="N9" s="74" t="n">
        <v>841.29</v>
      </c>
      <c r="O9" s="78" t="n">
        <v>0.034</v>
      </c>
      <c r="P9" s="80" t="n">
        <v>4.35</v>
      </c>
      <c r="Q9" s="74" t="n">
        <v>1</v>
      </c>
      <c r="R9" s="74" t="n">
        <f aca="false">N9</f>
        <v>841.29</v>
      </c>
      <c r="S9" s="78" t="n">
        <v>3.265</v>
      </c>
      <c r="T9" s="74" t="n">
        <v>5</v>
      </c>
      <c r="U9" s="74"/>
      <c r="V9" s="74" t="n">
        <v>7</v>
      </c>
      <c r="W9" s="74" t="n">
        <v>3</v>
      </c>
      <c r="X9" s="74" t="n">
        <v>0</v>
      </c>
      <c r="Y9" s="74" t="n">
        <v>1</v>
      </c>
      <c r="Z9" s="74" t="n">
        <v>0</v>
      </c>
      <c r="AA9" s="74" t="n">
        <v>3</v>
      </c>
      <c r="AB9" s="74" t="n">
        <v>2400</v>
      </c>
      <c r="AC9" s="74" t="n">
        <v>160</v>
      </c>
      <c r="AD9" s="78" t="n">
        <v>30</v>
      </c>
      <c r="AE9" s="78" t="n">
        <v>12.8571428571429</v>
      </c>
      <c r="AF9" s="78" t="n">
        <v>0</v>
      </c>
      <c r="AG9" s="78" t="n">
        <v>4.28571428571429</v>
      </c>
      <c r="AH9" s="78" t="n">
        <v>0</v>
      </c>
      <c r="AI9" s="78" t="n">
        <v>12.8571428571429</v>
      </c>
      <c r="AJ9" s="74" t="s">
        <v>126</v>
      </c>
      <c r="AK9" s="0" t="s">
        <v>127</v>
      </c>
      <c r="AL9" s="81" t="s">
        <v>128</v>
      </c>
    </row>
    <row r="10" customFormat="false" ht="15.75" hidden="false" customHeight="false" outlineLevel="0" collapsed="false">
      <c r="A10" s="0" t="s">
        <v>118</v>
      </c>
      <c r="B10" s="75" t="s">
        <v>152</v>
      </c>
      <c r="C10" s="0" t="s">
        <v>120</v>
      </c>
      <c r="D10" s="0" t="s">
        <v>153</v>
      </c>
      <c r="E10" s="0" t="s">
        <v>122</v>
      </c>
      <c r="F10" s="0" t="s">
        <v>123</v>
      </c>
      <c r="G10" s="76" t="s">
        <v>154</v>
      </c>
      <c r="H10" s="76" t="s">
        <v>155</v>
      </c>
      <c r="I10" s="0" t="n">
        <v>7</v>
      </c>
      <c r="J10" s="74" t="n">
        <v>8</v>
      </c>
      <c r="K10" s="56" t="n">
        <v>2017</v>
      </c>
      <c r="L10" s="78" t="n">
        <v>1.55</v>
      </c>
      <c r="M10" s="79" t="n">
        <v>895.24396593</v>
      </c>
      <c r="N10" s="82" t="n">
        <v>665.19</v>
      </c>
      <c r="O10" s="78" t="n">
        <v>0.031</v>
      </c>
      <c r="P10" s="80" t="n">
        <v>4.714</v>
      </c>
      <c r="Q10" s="74" t="n">
        <v>1</v>
      </c>
      <c r="R10" s="78" t="n">
        <f aca="false">N10</f>
        <v>665.19</v>
      </c>
      <c r="S10" s="78" t="n">
        <v>2.855</v>
      </c>
      <c r="T10" s="74" t="n">
        <v>7</v>
      </c>
      <c r="U10" s="74"/>
      <c r="V10" s="74" t="n">
        <v>93</v>
      </c>
      <c r="W10" s="74" t="n">
        <v>77</v>
      </c>
      <c r="X10" s="74" t="n">
        <v>0</v>
      </c>
      <c r="Y10" s="74" t="n">
        <v>6</v>
      </c>
      <c r="Z10" s="74" t="n">
        <v>0</v>
      </c>
      <c r="AA10" s="74" t="n">
        <v>10</v>
      </c>
      <c r="AB10" s="74" t="n">
        <v>2400</v>
      </c>
      <c r="AC10" s="74" t="n">
        <v>160</v>
      </c>
      <c r="AD10" s="78" t="n">
        <v>504</v>
      </c>
      <c r="AE10" s="78" t="n">
        <v>417.290322580645</v>
      </c>
      <c r="AF10" s="78" t="n">
        <v>0</v>
      </c>
      <c r="AG10" s="78" t="n">
        <v>32.5161290322581</v>
      </c>
      <c r="AH10" s="78" t="n">
        <v>0</v>
      </c>
      <c r="AI10" s="78" t="n">
        <v>54.1935483870968</v>
      </c>
      <c r="AJ10" s="74" t="s">
        <v>126</v>
      </c>
      <c r="AK10" s="0" t="s">
        <v>127</v>
      </c>
      <c r="AL10" s="81" t="s">
        <v>128</v>
      </c>
    </row>
    <row r="11" customFormat="false" ht="15.75" hidden="false" customHeight="false" outlineLevel="0" collapsed="false">
      <c r="A11" s="0" t="s">
        <v>118</v>
      </c>
      <c r="B11" s="75" t="s">
        <v>156</v>
      </c>
      <c r="C11" s="0" t="s">
        <v>120</v>
      </c>
      <c r="D11" s="0" t="s">
        <v>149</v>
      </c>
      <c r="E11" s="0" t="s">
        <v>122</v>
      </c>
      <c r="F11" s="0" t="s">
        <v>123</v>
      </c>
      <c r="G11" s="76" t="s">
        <v>157</v>
      </c>
      <c r="H11" s="76" t="s">
        <v>158</v>
      </c>
      <c r="I11" s="0" t="n">
        <v>7</v>
      </c>
      <c r="J11" s="74" t="n">
        <v>8</v>
      </c>
      <c r="K11" s="56" t="n">
        <v>2017</v>
      </c>
      <c r="L11" s="78" t="n">
        <v>1.08</v>
      </c>
      <c r="M11" s="79" t="n">
        <v>1618.5486581</v>
      </c>
      <c r="N11" s="74" t="n">
        <v>979.15</v>
      </c>
      <c r="O11" s="78" t="n">
        <v>0.034</v>
      </c>
      <c r="P11" s="80" t="n">
        <v>4.994</v>
      </c>
      <c r="Q11" s="74" t="n">
        <v>1</v>
      </c>
      <c r="R11" s="74" t="n">
        <f aca="false">N11</f>
        <v>979.15</v>
      </c>
      <c r="S11" s="78" t="n">
        <v>3.31</v>
      </c>
      <c r="T11" s="74" t="n">
        <v>1</v>
      </c>
      <c r="U11" s="74"/>
      <c r="V11" s="74" t="n">
        <v>3</v>
      </c>
      <c r="W11" s="74" t="n">
        <v>3</v>
      </c>
      <c r="X11" s="74" t="n">
        <v>0</v>
      </c>
      <c r="Y11" s="74" t="n">
        <v>0</v>
      </c>
      <c r="Z11" s="74" t="n">
        <v>0</v>
      </c>
      <c r="AA11" s="74" t="n">
        <v>0</v>
      </c>
      <c r="AB11" s="74" t="n">
        <v>2400</v>
      </c>
      <c r="AC11" s="74" t="n">
        <v>160</v>
      </c>
      <c r="AD11" s="78" t="n">
        <v>12</v>
      </c>
      <c r="AE11" s="78" t="n">
        <v>12</v>
      </c>
      <c r="AF11" s="78" t="n">
        <v>0</v>
      </c>
      <c r="AG11" s="78" t="n">
        <v>0</v>
      </c>
      <c r="AH11" s="78" t="n">
        <v>0</v>
      </c>
      <c r="AI11" s="78" t="n">
        <v>0</v>
      </c>
      <c r="AJ11" s="74" t="s">
        <v>126</v>
      </c>
      <c r="AK11" s="0" t="s">
        <v>127</v>
      </c>
      <c r="AL11" s="81" t="s">
        <v>128</v>
      </c>
    </row>
    <row r="12" customFormat="false" ht="15.75" hidden="false" customHeight="false" outlineLevel="0" collapsed="false">
      <c r="A12" s="0" t="s">
        <v>118</v>
      </c>
      <c r="B12" s="75" t="s">
        <v>159</v>
      </c>
      <c r="C12" s="0" t="s">
        <v>120</v>
      </c>
      <c r="D12" s="0" t="s">
        <v>153</v>
      </c>
      <c r="E12" s="0" t="s">
        <v>122</v>
      </c>
      <c r="F12" s="0" t="s">
        <v>123</v>
      </c>
      <c r="G12" s="76" t="s">
        <v>160</v>
      </c>
      <c r="H12" s="76" t="s">
        <v>161</v>
      </c>
      <c r="I12" s="0" t="n">
        <v>7</v>
      </c>
      <c r="J12" s="74" t="n">
        <v>8</v>
      </c>
      <c r="K12" s="56" t="n">
        <v>2017</v>
      </c>
      <c r="L12" s="78" t="n">
        <v>1.09</v>
      </c>
      <c r="M12" s="79" t="n">
        <v>836.784995178</v>
      </c>
      <c r="N12" s="74" t="n">
        <v>567.93</v>
      </c>
      <c r="O12" s="78" t="n">
        <v>0.037</v>
      </c>
      <c r="P12" s="80" t="n">
        <v>4.126</v>
      </c>
      <c r="Q12" s="74" t="n">
        <v>1</v>
      </c>
      <c r="R12" s="74" t="n">
        <f aca="false">N12</f>
        <v>567.93</v>
      </c>
      <c r="S12" s="78" t="n">
        <v>3.571</v>
      </c>
      <c r="T12" s="74" t="n">
        <v>6</v>
      </c>
      <c r="U12" s="74"/>
      <c r="V12" s="74" t="n">
        <v>18</v>
      </c>
      <c r="W12" s="74" t="n">
        <v>11</v>
      </c>
      <c r="X12" s="74" t="n">
        <v>1</v>
      </c>
      <c r="Y12" s="74" t="n">
        <v>1</v>
      </c>
      <c r="Z12" s="74" t="n">
        <v>0</v>
      </c>
      <c r="AA12" s="74" t="n">
        <v>5</v>
      </c>
      <c r="AB12" s="74" t="n">
        <v>2400</v>
      </c>
      <c r="AC12" s="74" t="n">
        <v>160</v>
      </c>
      <c r="AD12" s="78" t="n">
        <v>84</v>
      </c>
      <c r="AE12" s="78" t="n">
        <v>51.3333333333333</v>
      </c>
      <c r="AF12" s="78" t="n">
        <v>4.66666666666667</v>
      </c>
      <c r="AG12" s="78" t="n">
        <v>4.66666666666667</v>
      </c>
      <c r="AH12" s="78" t="n">
        <v>0</v>
      </c>
      <c r="AI12" s="78" t="n">
        <v>23.3333333333333</v>
      </c>
      <c r="AJ12" s="74" t="s">
        <v>126</v>
      </c>
      <c r="AK12" s="0" t="s">
        <v>127</v>
      </c>
      <c r="AL12" s="81" t="s">
        <v>128</v>
      </c>
    </row>
    <row r="13" customFormat="false" ht="15.75" hidden="false" customHeight="false" outlineLevel="0" collapsed="false">
      <c r="A13" s="0" t="s">
        <v>118</v>
      </c>
      <c r="B13" s="75" t="s">
        <v>162</v>
      </c>
      <c r="C13" s="0" t="s">
        <v>120</v>
      </c>
      <c r="D13" s="0" t="s">
        <v>163</v>
      </c>
      <c r="E13" s="0" t="s">
        <v>122</v>
      </c>
      <c r="F13" s="0" t="s">
        <v>123</v>
      </c>
      <c r="G13" s="76" t="s">
        <v>164</v>
      </c>
      <c r="H13" s="76" t="s">
        <v>165</v>
      </c>
      <c r="I13" s="0" t="n">
        <v>7</v>
      </c>
      <c r="J13" s="74" t="n">
        <v>8</v>
      </c>
      <c r="K13" s="56" t="n">
        <v>2017</v>
      </c>
      <c r="L13" s="78" t="n">
        <v>1.1</v>
      </c>
      <c r="M13" s="79" t="n">
        <v>1269.69783928</v>
      </c>
      <c r="N13" s="74" t="n">
        <v>762.8</v>
      </c>
      <c r="O13" s="78" t="n">
        <v>0.037</v>
      </c>
      <c r="P13" s="80" t="n">
        <v>4.673</v>
      </c>
      <c r="Q13" s="74" t="n">
        <v>1</v>
      </c>
      <c r="R13" s="74" t="n">
        <f aca="false">N13</f>
        <v>762.8</v>
      </c>
      <c r="S13" s="78" t="n">
        <v>3.562</v>
      </c>
      <c r="T13" s="74" t="n">
        <v>9</v>
      </c>
      <c r="U13" s="74"/>
      <c r="V13" s="74" t="n">
        <v>287</v>
      </c>
      <c r="W13" s="74" t="n">
        <v>264</v>
      </c>
      <c r="X13" s="74" t="n">
        <v>2</v>
      </c>
      <c r="Y13" s="74" t="n">
        <v>1</v>
      </c>
      <c r="Z13" s="74" t="n">
        <v>0</v>
      </c>
      <c r="AA13" s="74" t="n">
        <v>20</v>
      </c>
      <c r="AB13" s="74" t="n">
        <v>2400</v>
      </c>
      <c r="AC13" s="74" t="n">
        <v>160</v>
      </c>
      <c r="AD13" s="78" t="n">
        <v>2046</v>
      </c>
      <c r="AE13" s="78" t="n">
        <v>1882.03484320558</v>
      </c>
      <c r="AF13" s="78" t="n">
        <v>14.2578397212544</v>
      </c>
      <c r="AG13" s="78" t="n">
        <v>7.12891986062718</v>
      </c>
      <c r="AH13" s="78" t="n">
        <v>0</v>
      </c>
      <c r="AI13" s="78" t="n">
        <v>142.578397212544</v>
      </c>
      <c r="AJ13" s="74" t="s">
        <v>126</v>
      </c>
      <c r="AK13" s="0" t="s">
        <v>127</v>
      </c>
      <c r="AL13" s="81" t="s">
        <v>128</v>
      </c>
    </row>
    <row r="14" customFormat="false" ht="15.75" hidden="false" customHeight="false" outlineLevel="0" collapsed="false">
      <c r="A14" s="0" t="s">
        <v>118</v>
      </c>
      <c r="B14" s="75" t="s">
        <v>166</v>
      </c>
      <c r="C14" s="0" t="s">
        <v>120</v>
      </c>
      <c r="D14" s="0" t="s">
        <v>163</v>
      </c>
      <c r="E14" s="0" t="s">
        <v>122</v>
      </c>
      <c r="F14" s="0" t="s">
        <v>123</v>
      </c>
      <c r="G14" s="76" t="s">
        <v>167</v>
      </c>
      <c r="H14" s="76" t="s">
        <v>168</v>
      </c>
      <c r="I14" s="0" t="n">
        <v>7</v>
      </c>
      <c r="J14" s="74" t="n">
        <v>8</v>
      </c>
      <c r="K14" s="56" t="n">
        <v>2017</v>
      </c>
      <c r="L14" s="78" t="n">
        <v>0.9</v>
      </c>
      <c r="M14" s="79" t="n">
        <v>1705.23146586</v>
      </c>
      <c r="N14" s="74" t="n">
        <v>1049.39</v>
      </c>
      <c r="O14" s="78" t="n">
        <v>0.034</v>
      </c>
      <c r="P14" s="80" t="n">
        <v>5.02</v>
      </c>
      <c r="Q14" s="74" t="n">
        <v>1</v>
      </c>
      <c r="R14" s="74" t="n">
        <f aca="false">N14</f>
        <v>1049.39</v>
      </c>
      <c r="S14" s="78" t="n">
        <v>3.237</v>
      </c>
      <c r="T14" s="74" t="n">
        <v>18</v>
      </c>
      <c r="U14" s="74"/>
      <c r="V14" s="74" t="n">
        <v>445</v>
      </c>
      <c r="W14" s="74" t="n">
        <v>410</v>
      </c>
      <c r="X14" s="74" t="n">
        <v>1</v>
      </c>
      <c r="Y14" s="74" t="n">
        <v>7</v>
      </c>
      <c r="Z14" s="74" t="n">
        <v>0</v>
      </c>
      <c r="AA14" s="74" t="n">
        <v>27</v>
      </c>
      <c r="AB14" s="74" t="n">
        <v>2400</v>
      </c>
      <c r="AC14" s="74" t="n">
        <v>160</v>
      </c>
      <c r="AD14" s="78" t="n">
        <v>2928</v>
      </c>
      <c r="AE14" s="78" t="n">
        <v>2697.70786516854</v>
      </c>
      <c r="AF14" s="78" t="n">
        <v>6.57977528089888</v>
      </c>
      <c r="AG14" s="78" t="n">
        <v>46.0584269662921</v>
      </c>
      <c r="AH14" s="78" t="n">
        <v>0</v>
      </c>
      <c r="AI14" s="78" t="n">
        <v>177.65393258427</v>
      </c>
      <c r="AJ14" s="74" t="s">
        <v>126</v>
      </c>
      <c r="AK14" s="0" t="s">
        <v>127</v>
      </c>
      <c r="AL14" s="81" t="s">
        <v>128</v>
      </c>
    </row>
    <row r="15" customFormat="false" ht="15.75" hidden="false" customHeight="false" outlineLevel="0" collapsed="false">
      <c r="A15" s="0" t="s">
        <v>118</v>
      </c>
      <c r="B15" s="75" t="s">
        <v>169</v>
      </c>
      <c r="C15" s="0" t="s">
        <v>120</v>
      </c>
      <c r="D15" s="0" t="s">
        <v>163</v>
      </c>
      <c r="E15" s="0" t="s">
        <v>122</v>
      </c>
      <c r="F15" s="0" t="s">
        <v>123</v>
      </c>
      <c r="G15" s="76" t="s">
        <v>170</v>
      </c>
      <c r="H15" s="76" t="s">
        <v>171</v>
      </c>
      <c r="I15" s="0" t="n">
        <v>7</v>
      </c>
      <c r="J15" s="74" t="n">
        <v>8</v>
      </c>
      <c r="K15" s="56" t="n">
        <v>2017</v>
      </c>
      <c r="L15" s="78" t="n">
        <v>1.1</v>
      </c>
      <c r="M15" s="79" t="n">
        <v>1551.870781773</v>
      </c>
      <c r="N15" s="74" t="n">
        <v>915.07</v>
      </c>
      <c r="O15" s="78" t="n">
        <v>0.036</v>
      </c>
      <c r="P15" s="80" t="n">
        <v>5.073</v>
      </c>
      <c r="Q15" s="74" t="n">
        <v>1</v>
      </c>
      <c r="R15" s="74" t="n">
        <f aca="false">N15</f>
        <v>915.07</v>
      </c>
      <c r="S15" s="78" t="n">
        <v>3.343</v>
      </c>
      <c r="T15" s="74" t="n">
        <v>9</v>
      </c>
      <c r="U15" s="74"/>
      <c r="V15" s="74" t="n">
        <v>803</v>
      </c>
      <c r="W15" s="74" t="n">
        <v>794</v>
      </c>
      <c r="X15" s="74" t="n">
        <v>1</v>
      </c>
      <c r="Y15" s="74" t="n">
        <v>1</v>
      </c>
      <c r="Z15" s="74" t="n">
        <v>0</v>
      </c>
      <c r="AA15" s="74" t="n">
        <v>7</v>
      </c>
      <c r="AB15" s="74" t="n">
        <v>2400</v>
      </c>
      <c r="AC15" s="74" t="n">
        <v>160</v>
      </c>
      <c r="AD15" s="78" t="n">
        <v>2964</v>
      </c>
      <c r="AE15" s="78" t="n">
        <v>2930.7795765878</v>
      </c>
      <c r="AF15" s="78" t="n">
        <v>3.69115815691158</v>
      </c>
      <c r="AG15" s="78" t="n">
        <v>3.69115815691158</v>
      </c>
      <c r="AH15" s="78" t="n">
        <v>0</v>
      </c>
      <c r="AI15" s="78" t="n">
        <v>25.8381070983811</v>
      </c>
      <c r="AJ15" s="74" t="s">
        <v>126</v>
      </c>
      <c r="AK15" s="0" t="s">
        <v>127</v>
      </c>
      <c r="AL15" s="81" t="s">
        <v>128</v>
      </c>
    </row>
    <row r="16" customFormat="false" ht="15.75" hidden="false" customHeight="false" outlineLevel="0" collapsed="false">
      <c r="A16" s="0" t="s">
        <v>118</v>
      </c>
      <c r="B16" s="75" t="s">
        <v>172</v>
      </c>
      <c r="C16" s="0" t="s">
        <v>120</v>
      </c>
      <c r="D16" s="0" t="s">
        <v>163</v>
      </c>
      <c r="E16" s="0" t="s">
        <v>122</v>
      </c>
      <c r="F16" s="0" t="s">
        <v>123</v>
      </c>
      <c r="G16" s="76" t="s">
        <v>173</v>
      </c>
      <c r="H16" s="76" t="s">
        <v>174</v>
      </c>
      <c r="I16" s="0" t="n">
        <v>7</v>
      </c>
      <c r="J16" s="74" t="n">
        <v>8</v>
      </c>
      <c r="K16" s="56" t="n">
        <v>2017</v>
      </c>
      <c r="L16" s="78" t="n">
        <v>1.1</v>
      </c>
      <c r="M16" s="79" t="n">
        <v>1008.839066116</v>
      </c>
      <c r="N16" s="74" t="n">
        <v>669.16</v>
      </c>
      <c r="O16" s="78" t="n">
        <v>0.034</v>
      </c>
      <c r="P16" s="80" t="n">
        <v>4.669</v>
      </c>
      <c r="Q16" s="74" t="n">
        <v>1</v>
      </c>
      <c r="R16" s="74" t="n">
        <f aca="false">N16</f>
        <v>669.16</v>
      </c>
      <c r="S16" s="78" t="n">
        <v>3.229</v>
      </c>
      <c r="T16" s="74" t="n">
        <v>11</v>
      </c>
      <c r="U16" s="74"/>
      <c r="V16" s="74" t="n">
        <v>381</v>
      </c>
      <c r="W16" s="74" t="n">
        <v>362</v>
      </c>
      <c r="X16" s="74" t="n">
        <v>0</v>
      </c>
      <c r="Y16" s="74" t="n">
        <v>9</v>
      </c>
      <c r="Z16" s="74" t="n">
        <v>0</v>
      </c>
      <c r="AA16" s="74" t="n">
        <v>10</v>
      </c>
      <c r="AB16" s="74" t="n">
        <v>2400</v>
      </c>
      <c r="AC16" s="74" t="n">
        <v>160</v>
      </c>
      <c r="AD16" s="78" t="n">
        <v>2220</v>
      </c>
      <c r="AE16" s="78" t="n">
        <v>2109.29133858268</v>
      </c>
      <c r="AF16" s="78" t="n">
        <v>0</v>
      </c>
      <c r="AG16" s="78" t="n">
        <v>52.4409448818898</v>
      </c>
      <c r="AH16" s="78" t="n">
        <v>0</v>
      </c>
      <c r="AI16" s="78" t="n">
        <v>58.2677165354331</v>
      </c>
      <c r="AJ16" s="74" t="s">
        <v>126</v>
      </c>
      <c r="AK16" s="0" t="s">
        <v>127</v>
      </c>
      <c r="AL16" s="81" t="s">
        <v>128</v>
      </c>
    </row>
    <row r="17" customFormat="false" ht="15.75" hidden="false" customHeight="false" outlineLevel="0" collapsed="false">
      <c r="A17" s="0" t="s">
        <v>118</v>
      </c>
      <c r="B17" s="75" t="s">
        <v>175</v>
      </c>
      <c r="C17" s="0" t="s">
        <v>120</v>
      </c>
      <c r="D17" s="0" t="s">
        <v>176</v>
      </c>
      <c r="E17" s="0" t="s">
        <v>122</v>
      </c>
      <c r="F17" s="0" t="s">
        <v>123</v>
      </c>
      <c r="G17" s="76" t="s">
        <v>177</v>
      </c>
      <c r="H17" s="76" t="s">
        <v>178</v>
      </c>
      <c r="I17" s="0" t="n">
        <v>7</v>
      </c>
      <c r="J17" s="74" t="n">
        <v>8</v>
      </c>
      <c r="K17" s="56" t="n">
        <v>2017</v>
      </c>
      <c r="L17" s="78" t="n">
        <v>1.04</v>
      </c>
      <c r="M17" s="79" t="n">
        <v>1190.70767542</v>
      </c>
      <c r="N17" s="74" t="n">
        <v>694.66</v>
      </c>
      <c r="O17" s="78" t="n">
        <v>0.04</v>
      </c>
      <c r="P17" s="80" t="n">
        <v>4.31</v>
      </c>
      <c r="Q17" s="74" t="n">
        <v>1</v>
      </c>
      <c r="R17" s="74" t="n">
        <f aca="false">N17</f>
        <v>694.66</v>
      </c>
      <c r="S17" s="78" t="n">
        <v>3.977</v>
      </c>
      <c r="T17" s="74" t="n">
        <v>8</v>
      </c>
      <c r="U17" s="74"/>
      <c r="V17" s="74" t="n">
        <v>87</v>
      </c>
      <c r="W17" s="74" t="n">
        <v>64</v>
      </c>
      <c r="X17" s="74" t="n">
        <v>1</v>
      </c>
      <c r="Y17" s="74" t="n">
        <v>3</v>
      </c>
      <c r="Z17" s="74" t="n">
        <v>1</v>
      </c>
      <c r="AA17" s="74" t="n">
        <v>18</v>
      </c>
      <c r="AB17" s="74" t="n">
        <v>2400</v>
      </c>
      <c r="AC17" s="74" t="n">
        <v>160</v>
      </c>
      <c r="AD17" s="78" t="n">
        <v>534</v>
      </c>
      <c r="AE17" s="78" t="n">
        <v>392.827586206897</v>
      </c>
      <c r="AF17" s="78" t="n">
        <v>6.13793103448276</v>
      </c>
      <c r="AG17" s="78" t="n">
        <v>18.4137931034483</v>
      </c>
      <c r="AH17" s="78" t="n">
        <v>6.13793103448276</v>
      </c>
      <c r="AI17" s="78" t="n">
        <v>110.48275862069</v>
      </c>
      <c r="AJ17" s="74" t="s">
        <v>126</v>
      </c>
      <c r="AK17" s="0" t="s">
        <v>127</v>
      </c>
      <c r="AL17" s="81" t="s">
        <v>128</v>
      </c>
    </row>
    <row r="18" customFormat="false" ht="15.75" hidden="false" customHeight="false" outlineLevel="0" collapsed="false">
      <c r="A18" s="0" t="s">
        <v>118</v>
      </c>
      <c r="B18" s="75" t="s">
        <v>179</v>
      </c>
      <c r="C18" s="0" t="s">
        <v>120</v>
      </c>
      <c r="D18" s="0" t="s">
        <v>176</v>
      </c>
      <c r="E18" s="0" t="s">
        <v>122</v>
      </c>
      <c r="F18" s="0" t="s">
        <v>123</v>
      </c>
      <c r="G18" s="76" t="s">
        <v>180</v>
      </c>
      <c r="H18" s="76" t="s">
        <v>181</v>
      </c>
      <c r="I18" s="0" t="n">
        <v>7</v>
      </c>
      <c r="J18" s="74" t="n">
        <v>8</v>
      </c>
      <c r="K18" s="56" t="n">
        <v>2017</v>
      </c>
      <c r="L18" s="78" t="n">
        <v>1.01</v>
      </c>
      <c r="M18" s="79" t="n">
        <v>997.22773404</v>
      </c>
      <c r="N18" s="74" t="n">
        <v>552.85</v>
      </c>
      <c r="O18" s="78" t="n">
        <v>0.046</v>
      </c>
      <c r="P18" s="80" t="n">
        <v>3.996</v>
      </c>
      <c r="Q18" s="74" t="n">
        <v>1</v>
      </c>
      <c r="R18" s="74" t="n">
        <f aca="false">N18</f>
        <v>552.85</v>
      </c>
      <c r="S18" s="78" t="n">
        <v>4.514</v>
      </c>
      <c r="T18" s="74" t="n">
        <v>8</v>
      </c>
      <c r="U18" s="74"/>
      <c r="V18" s="74" t="n">
        <v>154</v>
      </c>
      <c r="W18" s="74" t="n">
        <v>72</v>
      </c>
      <c r="X18" s="74" t="n">
        <v>0</v>
      </c>
      <c r="Y18" s="74" t="n">
        <v>0</v>
      </c>
      <c r="Z18" s="74" t="n">
        <v>0</v>
      </c>
      <c r="AA18" s="74" t="n">
        <v>82</v>
      </c>
      <c r="AB18" s="74" t="n">
        <v>2400</v>
      </c>
      <c r="AC18" s="74" t="n">
        <v>160</v>
      </c>
      <c r="AD18" s="78" t="n">
        <v>252</v>
      </c>
      <c r="AE18" s="78" t="n">
        <v>117.818181818182</v>
      </c>
      <c r="AF18" s="78" t="n">
        <v>0</v>
      </c>
      <c r="AG18" s="78" t="n">
        <v>0</v>
      </c>
      <c r="AH18" s="78" t="n">
        <v>0</v>
      </c>
      <c r="AI18" s="78" t="n">
        <v>134.181818181818</v>
      </c>
      <c r="AJ18" s="74" t="s">
        <v>126</v>
      </c>
      <c r="AK18" s="0" t="s">
        <v>127</v>
      </c>
      <c r="AL18" s="81" t="s">
        <v>128</v>
      </c>
    </row>
    <row r="19" customFormat="false" ht="15.75" hidden="false" customHeight="false" outlineLevel="0" collapsed="false">
      <c r="A19" s="0" t="s">
        <v>118</v>
      </c>
      <c r="B19" s="75" t="s">
        <v>182</v>
      </c>
      <c r="C19" s="0" t="s">
        <v>120</v>
      </c>
      <c r="D19" s="0" t="s">
        <v>176</v>
      </c>
      <c r="E19" s="0" t="s">
        <v>122</v>
      </c>
      <c r="F19" s="0" t="s">
        <v>123</v>
      </c>
      <c r="G19" s="76" t="s">
        <v>183</v>
      </c>
      <c r="H19" s="76" t="s">
        <v>184</v>
      </c>
      <c r="I19" s="0" t="n">
        <v>7</v>
      </c>
      <c r="J19" s="74" t="n">
        <v>8</v>
      </c>
      <c r="K19" s="56" t="n">
        <v>2017</v>
      </c>
      <c r="L19" s="78" t="n">
        <v>1.1</v>
      </c>
      <c r="M19" s="79" t="n">
        <v>932.724292617</v>
      </c>
      <c r="N19" s="74" t="n">
        <v>590.33</v>
      </c>
      <c r="O19" s="78" t="n">
        <v>0.04</v>
      </c>
      <c r="P19" s="80" t="n">
        <v>3.999</v>
      </c>
      <c r="Q19" s="74" t="n">
        <v>1</v>
      </c>
      <c r="R19" s="74" t="n">
        <f aca="false">N19</f>
        <v>590.33</v>
      </c>
      <c r="S19" s="78" t="n">
        <v>3.951</v>
      </c>
      <c r="T19" s="74" t="n">
        <v>9</v>
      </c>
      <c r="U19" s="74"/>
      <c r="V19" s="74" t="n">
        <v>78</v>
      </c>
      <c r="W19" s="74" t="n">
        <v>66</v>
      </c>
      <c r="X19" s="74" t="n">
        <v>0</v>
      </c>
      <c r="Y19" s="74" t="n">
        <v>0</v>
      </c>
      <c r="Z19" s="74" t="n">
        <v>0</v>
      </c>
      <c r="AA19" s="74" t="n">
        <v>12</v>
      </c>
      <c r="AB19" s="74" t="n">
        <v>2400</v>
      </c>
      <c r="AC19" s="74" t="n">
        <v>160</v>
      </c>
      <c r="AD19" s="78" t="n">
        <v>354</v>
      </c>
      <c r="AE19" s="78" t="n">
        <v>299.538461538461</v>
      </c>
      <c r="AF19" s="78" t="n">
        <v>0</v>
      </c>
      <c r="AG19" s="78" t="n">
        <v>0</v>
      </c>
      <c r="AH19" s="78" t="n">
        <v>0</v>
      </c>
      <c r="AI19" s="78" t="n">
        <v>54.4615384615385</v>
      </c>
      <c r="AJ19" s="74" t="s">
        <v>126</v>
      </c>
      <c r="AK19" s="0" t="s">
        <v>127</v>
      </c>
      <c r="AL19" s="81" t="s">
        <v>128</v>
      </c>
    </row>
    <row r="20" s="83" customFormat="true" ht="15.75" hidden="false" customHeight="false" outlineLevel="0" collapsed="false">
      <c r="A20" s="83" t="s">
        <v>118</v>
      </c>
      <c r="B20" s="84" t="s">
        <v>185</v>
      </c>
      <c r="C20" s="83" t="s">
        <v>120</v>
      </c>
      <c r="D20" s="83" t="s">
        <v>176</v>
      </c>
      <c r="E20" s="83" t="s">
        <v>122</v>
      </c>
      <c r="F20" s="83" t="s">
        <v>123</v>
      </c>
      <c r="G20" s="85" t="s">
        <v>186</v>
      </c>
      <c r="H20" s="85" t="s">
        <v>187</v>
      </c>
      <c r="I20" s="83" t="n">
        <v>7</v>
      </c>
      <c r="J20" s="86" t="n">
        <v>8</v>
      </c>
      <c r="K20" s="87" t="n">
        <v>2017</v>
      </c>
      <c r="L20" s="88" t="n">
        <v>1.12</v>
      </c>
      <c r="M20" s="79" t="n">
        <v>1079.362773008</v>
      </c>
      <c r="N20" s="86" t="n">
        <v>616.46</v>
      </c>
      <c r="O20" s="88" t="n">
        <v>0.042</v>
      </c>
      <c r="P20" s="86" t="n">
        <v>4.153</v>
      </c>
      <c r="Q20" s="86" t="n">
        <v>1</v>
      </c>
      <c r="R20" s="86" t="n">
        <f aca="false">N20</f>
        <v>616.46</v>
      </c>
      <c r="S20" s="88" t="n">
        <v>4.216</v>
      </c>
      <c r="T20" s="86" t="n">
        <v>5</v>
      </c>
      <c r="U20" s="74"/>
      <c r="V20" s="86" t="n">
        <v>51</v>
      </c>
      <c r="W20" s="86" t="n">
        <v>37</v>
      </c>
      <c r="X20" s="86" t="n">
        <v>0</v>
      </c>
      <c r="Y20" s="86" t="n">
        <v>3</v>
      </c>
      <c r="Z20" s="86" t="n">
        <v>0</v>
      </c>
      <c r="AA20" s="86" t="n">
        <v>11</v>
      </c>
      <c r="AB20" s="86" t="n">
        <v>2400</v>
      </c>
      <c r="AC20" s="86" t="n">
        <v>160</v>
      </c>
      <c r="AD20" s="88" t="n">
        <v>288</v>
      </c>
      <c r="AE20" s="88" t="n">
        <v>208.941176470588</v>
      </c>
      <c r="AF20" s="88" t="n">
        <v>0</v>
      </c>
      <c r="AG20" s="88" t="n">
        <v>16.9411764705882</v>
      </c>
      <c r="AH20" s="88" t="n">
        <v>0</v>
      </c>
      <c r="AI20" s="88" t="n">
        <v>62.1176470588235</v>
      </c>
      <c r="AJ20" s="74" t="s">
        <v>126</v>
      </c>
      <c r="AK20" s="83" t="s">
        <v>127</v>
      </c>
      <c r="AL20" s="81" t="s">
        <v>128</v>
      </c>
    </row>
    <row r="21" customFormat="false" ht="15.75" hidden="false" customHeight="false" outlineLevel="0" collapsed="false">
      <c r="A21" s="0" t="s">
        <v>118</v>
      </c>
      <c r="B21" s="75" t="s">
        <v>119</v>
      </c>
      <c r="C21" s="0" t="s">
        <v>120</v>
      </c>
      <c r="D21" s="0" t="s">
        <v>188</v>
      </c>
      <c r="E21" s="0" t="s">
        <v>122</v>
      </c>
      <c r="F21" s="0" t="s">
        <v>123</v>
      </c>
      <c r="G21" s="76" t="s">
        <v>189</v>
      </c>
      <c r="H21" s="76" t="s">
        <v>190</v>
      </c>
      <c r="I21" s="0" t="n">
        <v>7</v>
      </c>
      <c r="J21" s="74" t="n">
        <v>8</v>
      </c>
      <c r="K21" s="56" t="n">
        <v>2018</v>
      </c>
      <c r="L21" s="88" t="n">
        <v>0.78</v>
      </c>
      <c r="M21" s="79" t="n">
        <v>2470.7534786298</v>
      </c>
      <c r="N21" s="78" t="n">
        <v>1676.727</v>
      </c>
      <c r="O21" s="78" t="n">
        <v>0.056</v>
      </c>
      <c r="P21" s="74" t="n">
        <v>2.646</v>
      </c>
      <c r="Q21" s="74" t="n">
        <v>1</v>
      </c>
      <c r="R21" s="78" t="n">
        <f aca="false">N21</f>
        <v>1676.727</v>
      </c>
      <c r="S21" s="78" t="n">
        <v>5.569</v>
      </c>
      <c r="T21" s="74" t="n">
        <v>11</v>
      </c>
      <c r="U21" s="74"/>
      <c r="V21" s="74" t="n">
        <v>418</v>
      </c>
      <c r="W21" s="74" t="n">
        <v>407</v>
      </c>
      <c r="X21" s="74" t="n">
        <v>0</v>
      </c>
      <c r="Y21" s="74" t="n">
        <v>5</v>
      </c>
      <c r="Z21" s="74" t="n">
        <v>0</v>
      </c>
      <c r="AA21" s="74" t="n">
        <v>6</v>
      </c>
      <c r="AB21" s="74" t="n">
        <v>2400</v>
      </c>
      <c r="AC21" s="74" t="n">
        <v>160</v>
      </c>
      <c r="AD21" s="78" t="n">
        <v>3582</v>
      </c>
      <c r="AE21" s="78" t="n">
        <v>3487.73684210526</v>
      </c>
      <c r="AF21" s="78" t="n">
        <v>0</v>
      </c>
      <c r="AG21" s="78" t="n">
        <v>42.8468899521531</v>
      </c>
      <c r="AH21" s="78" t="n">
        <v>0</v>
      </c>
      <c r="AI21" s="78" t="n">
        <v>51.4162679425837</v>
      </c>
      <c r="AJ21" s="74" t="s">
        <v>126</v>
      </c>
      <c r="AK21" s="0" t="s">
        <v>127</v>
      </c>
      <c r="AL21" s="81" t="s">
        <v>128</v>
      </c>
    </row>
    <row r="22" customFormat="false" ht="15.75" hidden="false" customHeight="false" outlineLevel="0" collapsed="false">
      <c r="A22" s="0" t="s">
        <v>118</v>
      </c>
      <c r="B22" s="75" t="s">
        <v>129</v>
      </c>
      <c r="C22" s="0" t="s">
        <v>120</v>
      </c>
      <c r="D22" s="0" t="s">
        <v>191</v>
      </c>
      <c r="E22" s="0" t="s">
        <v>122</v>
      </c>
      <c r="F22" s="0" t="s">
        <v>123</v>
      </c>
      <c r="G22" s="76" t="s">
        <v>192</v>
      </c>
      <c r="H22" s="76" t="s">
        <v>193</v>
      </c>
      <c r="I22" s="0" t="n">
        <v>7</v>
      </c>
      <c r="J22" s="74" t="n">
        <v>8</v>
      </c>
      <c r="K22" s="56" t="n">
        <v>2018</v>
      </c>
      <c r="L22" s="88" t="n">
        <v>0.89</v>
      </c>
      <c r="M22" s="79" t="n">
        <v>1711.216836</v>
      </c>
      <c r="N22" s="74" t="n">
        <v>895.85</v>
      </c>
      <c r="O22" s="78" t="n">
        <v>0.059</v>
      </c>
      <c r="P22" s="74" t="n">
        <v>3.411</v>
      </c>
      <c r="Q22" s="74" t="n">
        <v>1</v>
      </c>
      <c r="R22" s="74" t="n">
        <f aca="false">N22</f>
        <v>895.85</v>
      </c>
      <c r="S22" s="78" t="n">
        <v>5.6</v>
      </c>
      <c r="T22" s="74" t="n">
        <v>4</v>
      </c>
      <c r="U22" s="74"/>
      <c r="V22" s="74" t="n">
        <v>383</v>
      </c>
      <c r="W22" s="74" t="n">
        <v>375</v>
      </c>
      <c r="X22" s="74" t="n">
        <v>1</v>
      </c>
      <c r="Y22" s="74" t="n">
        <v>0</v>
      </c>
      <c r="Z22" s="74" t="n">
        <v>0</v>
      </c>
      <c r="AA22" s="74" t="n">
        <v>6</v>
      </c>
      <c r="AB22" s="74" t="n">
        <v>2400</v>
      </c>
      <c r="AC22" s="74" t="n">
        <v>160</v>
      </c>
      <c r="AD22" s="78" t="n">
        <v>3780</v>
      </c>
      <c r="AE22" s="78" t="n">
        <v>3701.04438642298</v>
      </c>
      <c r="AF22" s="78" t="n">
        <v>9.86945169712794</v>
      </c>
      <c r="AG22" s="78" t="n">
        <v>0</v>
      </c>
      <c r="AH22" s="78" t="n">
        <v>0</v>
      </c>
      <c r="AI22" s="78" t="n">
        <v>59.2167101827676</v>
      </c>
      <c r="AJ22" s="74" t="s">
        <v>126</v>
      </c>
      <c r="AK22" s="0" t="s">
        <v>127</v>
      </c>
      <c r="AL22" s="81" t="s">
        <v>128</v>
      </c>
    </row>
    <row r="23" customFormat="false" ht="15.75" hidden="false" customHeight="false" outlineLevel="0" collapsed="false">
      <c r="A23" s="0" t="s">
        <v>118</v>
      </c>
      <c r="B23" s="75" t="s">
        <v>133</v>
      </c>
      <c r="C23" s="0" t="s">
        <v>120</v>
      </c>
      <c r="D23" s="0" t="s">
        <v>191</v>
      </c>
      <c r="E23" s="0" t="s">
        <v>122</v>
      </c>
      <c r="F23" s="0" t="s">
        <v>123</v>
      </c>
      <c r="G23" s="76" t="s">
        <v>194</v>
      </c>
      <c r="H23" s="76" t="s">
        <v>195</v>
      </c>
      <c r="I23" s="0" t="n">
        <v>7</v>
      </c>
      <c r="J23" s="74" t="n">
        <v>8</v>
      </c>
      <c r="K23" s="56" t="n">
        <v>2018</v>
      </c>
      <c r="L23" s="88" t="n">
        <v>1.12</v>
      </c>
      <c r="M23" s="79" t="n">
        <v>1158.314083836</v>
      </c>
      <c r="N23" s="74" t="n">
        <v>915.13</v>
      </c>
      <c r="O23" s="78" t="n">
        <v>0.035</v>
      </c>
      <c r="P23" s="74" t="n">
        <v>3.633</v>
      </c>
      <c r="Q23" s="74" t="n">
        <v>1</v>
      </c>
      <c r="R23" s="74" t="n">
        <f aca="false">N23</f>
        <v>915.13</v>
      </c>
      <c r="S23" s="78" t="n">
        <v>3.484</v>
      </c>
      <c r="T23" s="74" t="n">
        <v>5</v>
      </c>
      <c r="U23" s="74"/>
      <c r="V23" s="74" t="n">
        <v>883</v>
      </c>
      <c r="W23" s="74" t="n">
        <v>802</v>
      </c>
      <c r="X23" s="74" t="n">
        <v>1</v>
      </c>
      <c r="Y23" s="74" t="n">
        <v>3</v>
      </c>
      <c r="Z23" s="74" t="n">
        <v>0</v>
      </c>
      <c r="AA23" s="74" t="n">
        <v>77</v>
      </c>
      <c r="AB23" s="74" t="n">
        <v>2400</v>
      </c>
      <c r="AC23" s="74" t="n">
        <v>160</v>
      </c>
      <c r="AD23" s="78" t="n">
        <v>4500</v>
      </c>
      <c r="AE23" s="78" t="n">
        <v>4087.2027180068</v>
      </c>
      <c r="AF23" s="78" t="n">
        <v>5.09626274065685</v>
      </c>
      <c r="AG23" s="78" t="n">
        <v>15.2887882219706</v>
      </c>
      <c r="AH23" s="78" t="n">
        <v>0</v>
      </c>
      <c r="AI23" s="78" t="n">
        <v>392.412231030578</v>
      </c>
      <c r="AJ23" s="74" t="s">
        <v>126</v>
      </c>
      <c r="AK23" s="0" t="s">
        <v>127</v>
      </c>
      <c r="AL23" s="81" t="s">
        <v>128</v>
      </c>
    </row>
    <row r="24" customFormat="false" ht="15.75" hidden="false" customHeight="false" outlineLevel="0" collapsed="false">
      <c r="A24" s="0" t="s">
        <v>118</v>
      </c>
      <c r="B24" s="75" t="s">
        <v>136</v>
      </c>
      <c r="C24" s="0" t="s">
        <v>120</v>
      </c>
      <c r="D24" s="0" t="s">
        <v>188</v>
      </c>
      <c r="E24" s="0" t="s">
        <v>122</v>
      </c>
      <c r="F24" s="0" t="s">
        <v>123</v>
      </c>
      <c r="G24" s="76" t="s">
        <v>196</v>
      </c>
      <c r="H24" s="76" t="s">
        <v>197</v>
      </c>
      <c r="I24" s="0" t="n">
        <v>7</v>
      </c>
      <c r="J24" s="74" t="n">
        <v>8</v>
      </c>
      <c r="K24" s="56" t="n">
        <v>2018</v>
      </c>
      <c r="L24" s="88" t="n">
        <v>1.11</v>
      </c>
      <c r="M24" s="79" t="n">
        <v>907.2481104</v>
      </c>
      <c r="N24" s="74" t="n">
        <v>1044</v>
      </c>
      <c r="O24" s="78" t="n">
        <v>0.027</v>
      </c>
      <c r="P24" s="74" t="n">
        <v>3.308</v>
      </c>
      <c r="Q24" s="74" t="n">
        <v>1</v>
      </c>
      <c r="R24" s="74" t="n">
        <f aca="false">N24</f>
        <v>1044</v>
      </c>
      <c r="S24" s="78" t="n">
        <v>2.627</v>
      </c>
      <c r="T24" s="74" t="n">
        <v>5</v>
      </c>
      <c r="U24" s="74"/>
      <c r="V24" s="74" t="n">
        <v>420</v>
      </c>
      <c r="W24" s="74" t="n">
        <v>398</v>
      </c>
      <c r="X24" s="74" t="n">
        <v>0</v>
      </c>
      <c r="Y24" s="74" t="n">
        <v>2</v>
      </c>
      <c r="Z24" s="74" t="n">
        <v>0</v>
      </c>
      <c r="AA24" s="74" t="n">
        <v>20</v>
      </c>
      <c r="AB24" s="74" t="n">
        <v>2400</v>
      </c>
      <c r="AC24" s="74" t="n">
        <v>160</v>
      </c>
      <c r="AD24" s="78" t="n">
        <v>2994</v>
      </c>
      <c r="AE24" s="78" t="n">
        <v>2837.17142857143</v>
      </c>
      <c r="AF24" s="78" t="n">
        <v>0</v>
      </c>
      <c r="AG24" s="78" t="n">
        <v>14.2571428571429</v>
      </c>
      <c r="AH24" s="78" t="n">
        <v>0</v>
      </c>
      <c r="AI24" s="78" t="n">
        <v>142.571428571429</v>
      </c>
      <c r="AJ24" s="74" t="s">
        <v>126</v>
      </c>
      <c r="AK24" s="0" t="s">
        <v>127</v>
      </c>
      <c r="AL24" s="81" t="s">
        <v>128</v>
      </c>
    </row>
    <row r="25" customFormat="false" ht="15.75" hidden="false" customHeight="false" outlineLevel="0" collapsed="false">
      <c r="A25" s="0" t="s">
        <v>118</v>
      </c>
      <c r="B25" s="75" t="s">
        <v>139</v>
      </c>
      <c r="C25" s="0" t="s">
        <v>120</v>
      </c>
      <c r="D25" s="0" t="s">
        <v>130</v>
      </c>
      <c r="E25" s="0" t="s">
        <v>122</v>
      </c>
      <c r="F25" s="0" t="s">
        <v>123</v>
      </c>
      <c r="G25" s="76" t="s">
        <v>198</v>
      </c>
      <c r="H25" s="76" t="s">
        <v>199</v>
      </c>
      <c r="I25" s="0" t="n">
        <v>7</v>
      </c>
      <c r="J25" s="74" t="n">
        <v>8</v>
      </c>
      <c r="K25" s="56" t="n">
        <v>2018</v>
      </c>
      <c r="L25" s="88" t="n">
        <v>1.1</v>
      </c>
      <c r="M25" s="79" t="n">
        <v>696.229682295</v>
      </c>
      <c r="N25" s="74" t="n">
        <v>626.27</v>
      </c>
      <c r="O25" s="78" t="n">
        <v>0.036</v>
      </c>
      <c r="P25" s="74" t="n">
        <v>3.585</v>
      </c>
      <c r="Q25" s="74" t="n">
        <v>1</v>
      </c>
      <c r="R25" s="74" t="n">
        <f aca="false">N25</f>
        <v>626.27</v>
      </c>
      <c r="S25" s="78" t="n">
        <v>3.101</v>
      </c>
      <c r="T25" s="74" t="n">
        <v>4</v>
      </c>
      <c r="U25" s="74"/>
      <c r="V25" s="74" t="n">
        <v>107</v>
      </c>
      <c r="W25" s="74" t="n">
        <v>4</v>
      </c>
      <c r="X25" s="74" t="n">
        <v>0</v>
      </c>
      <c r="Y25" s="74" t="n">
        <v>1</v>
      </c>
      <c r="Z25" s="74" t="n">
        <v>0</v>
      </c>
      <c r="AA25" s="74" t="n">
        <v>102</v>
      </c>
      <c r="AB25" s="74" t="n">
        <v>2400</v>
      </c>
      <c r="AC25" s="74" t="n">
        <v>160</v>
      </c>
      <c r="AD25" s="78" t="n">
        <v>1398</v>
      </c>
      <c r="AE25" s="78" t="n">
        <v>52.2616822429907</v>
      </c>
      <c r="AF25" s="78" t="n">
        <v>0</v>
      </c>
      <c r="AG25" s="78" t="n">
        <v>13.0654205607477</v>
      </c>
      <c r="AH25" s="78" t="n">
        <v>0</v>
      </c>
      <c r="AI25" s="78" t="n">
        <v>1332.67289719626</v>
      </c>
      <c r="AJ25" s="74" t="s">
        <v>126</v>
      </c>
      <c r="AK25" s="0" t="s">
        <v>127</v>
      </c>
      <c r="AL25" s="81" t="s">
        <v>128</v>
      </c>
    </row>
    <row r="26" customFormat="false" ht="15.75" hidden="false" customHeight="false" outlineLevel="0" collapsed="false">
      <c r="A26" s="0" t="s">
        <v>118</v>
      </c>
      <c r="B26" s="75" t="s">
        <v>142</v>
      </c>
      <c r="C26" s="0" t="s">
        <v>120</v>
      </c>
      <c r="D26" s="0" t="s">
        <v>130</v>
      </c>
      <c r="E26" s="0" t="s">
        <v>122</v>
      </c>
      <c r="F26" s="0" t="s">
        <v>123</v>
      </c>
      <c r="G26" s="76" t="s">
        <v>200</v>
      </c>
      <c r="H26" s="76" t="s">
        <v>201</v>
      </c>
      <c r="I26" s="0" t="n">
        <v>7</v>
      </c>
      <c r="J26" s="74" t="n">
        <v>8</v>
      </c>
      <c r="K26" s="56" t="n">
        <v>2018</v>
      </c>
      <c r="L26" s="88" t="n">
        <v>1.1</v>
      </c>
      <c r="M26" s="79" t="n">
        <v>2725.489446656</v>
      </c>
      <c r="N26" s="74" t="n">
        <v>1378.24</v>
      </c>
      <c r="O26" s="78" t="n">
        <v>0.048</v>
      </c>
      <c r="P26" s="74" t="n">
        <v>4.376</v>
      </c>
      <c r="Q26" s="74" t="n">
        <v>1</v>
      </c>
      <c r="R26" s="74" t="n">
        <f aca="false">N26</f>
        <v>1378.24</v>
      </c>
      <c r="S26" s="78" t="n">
        <v>4.519</v>
      </c>
      <c r="T26" s="74" t="n">
        <v>12</v>
      </c>
      <c r="U26" s="74"/>
      <c r="V26" s="74" t="n">
        <v>145</v>
      </c>
      <c r="W26" s="74" t="n">
        <v>120</v>
      </c>
      <c r="X26" s="74" t="n">
        <v>2</v>
      </c>
      <c r="Y26" s="74" t="n">
        <v>4</v>
      </c>
      <c r="Z26" s="74" t="n">
        <v>2</v>
      </c>
      <c r="AA26" s="74" t="n">
        <v>17</v>
      </c>
      <c r="AB26" s="74" t="n">
        <v>2400</v>
      </c>
      <c r="AC26" s="74" t="n">
        <v>160</v>
      </c>
      <c r="AD26" s="78" t="n">
        <v>882</v>
      </c>
      <c r="AE26" s="78" t="n">
        <v>729.931034482759</v>
      </c>
      <c r="AF26" s="78" t="n">
        <v>12.1655172413793</v>
      </c>
      <c r="AG26" s="78" t="n">
        <v>24.3310344827586</v>
      </c>
      <c r="AH26" s="78" t="n">
        <v>12.1655172413793</v>
      </c>
      <c r="AI26" s="78" t="n">
        <v>103.406896551724</v>
      </c>
      <c r="AJ26" s="74" t="s">
        <v>126</v>
      </c>
      <c r="AK26" s="0" t="s">
        <v>127</v>
      </c>
      <c r="AL26" s="81" t="s">
        <v>128</v>
      </c>
    </row>
    <row r="27" customFormat="false" ht="15.75" hidden="false" customHeight="false" outlineLevel="0" collapsed="false">
      <c r="A27" s="0" t="s">
        <v>118</v>
      </c>
      <c r="B27" s="75" t="s">
        <v>145</v>
      </c>
      <c r="C27" s="0" t="s">
        <v>120</v>
      </c>
      <c r="D27" s="0" t="s">
        <v>130</v>
      </c>
      <c r="E27" s="0" t="s">
        <v>122</v>
      </c>
      <c r="F27" s="0" t="s">
        <v>123</v>
      </c>
      <c r="G27" s="76" t="s">
        <v>202</v>
      </c>
      <c r="H27" s="76" t="s">
        <v>203</v>
      </c>
      <c r="I27" s="0" t="n">
        <v>7</v>
      </c>
      <c r="J27" s="74" t="n">
        <v>8</v>
      </c>
      <c r="K27" s="56" t="n">
        <v>2018</v>
      </c>
      <c r="L27" s="88" t="n">
        <v>1.1</v>
      </c>
      <c r="M27" s="79" t="n">
        <v>800.99023176</v>
      </c>
      <c r="N27" s="74" t="n">
        <v>629.27</v>
      </c>
      <c r="O27" s="78" t="n">
        <v>0.029</v>
      </c>
      <c r="P27" s="74" t="n">
        <v>4.482</v>
      </c>
      <c r="Q27" s="74" t="n">
        <v>1</v>
      </c>
      <c r="R27" s="74" t="n">
        <f aca="false">N27</f>
        <v>629.27</v>
      </c>
      <c r="S27" s="78" t="n">
        <v>2.84</v>
      </c>
      <c r="T27" s="74" t="n">
        <v>8</v>
      </c>
      <c r="U27" s="74"/>
      <c r="V27" s="74" t="n">
        <v>31</v>
      </c>
      <c r="W27" s="74" t="n">
        <v>20</v>
      </c>
      <c r="X27" s="74" t="n">
        <v>0</v>
      </c>
      <c r="Y27" s="74" t="n">
        <v>1</v>
      </c>
      <c r="Z27" s="74" t="n">
        <v>0</v>
      </c>
      <c r="AA27" s="74" t="n">
        <v>10</v>
      </c>
      <c r="AB27" s="74" t="n">
        <v>2400</v>
      </c>
      <c r="AC27" s="74" t="n">
        <v>160</v>
      </c>
      <c r="AD27" s="78" t="n">
        <v>90</v>
      </c>
      <c r="AE27" s="78" t="n">
        <v>58.0645161290323</v>
      </c>
      <c r="AF27" s="78" t="n">
        <v>0</v>
      </c>
      <c r="AG27" s="78" t="n">
        <v>2.90322580645161</v>
      </c>
      <c r="AH27" s="78" t="n">
        <v>0</v>
      </c>
      <c r="AI27" s="78" t="n">
        <v>29.0322580645161</v>
      </c>
      <c r="AJ27" s="74" t="s">
        <v>126</v>
      </c>
      <c r="AK27" s="0" t="s">
        <v>127</v>
      </c>
      <c r="AL27" s="81" t="s">
        <v>128</v>
      </c>
    </row>
    <row r="28" customFormat="false" ht="15.75" hidden="false" customHeight="false" outlineLevel="0" collapsed="false">
      <c r="A28" s="0" t="s">
        <v>118</v>
      </c>
      <c r="B28" s="75" t="s">
        <v>148</v>
      </c>
      <c r="C28" s="0" t="s">
        <v>120</v>
      </c>
      <c r="D28" s="0" t="s">
        <v>153</v>
      </c>
      <c r="E28" s="0" t="s">
        <v>122</v>
      </c>
      <c r="F28" s="0" t="s">
        <v>123</v>
      </c>
      <c r="G28" s="76" t="s">
        <v>204</v>
      </c>
      <c r="H28" s="76" t="s">
        <v>205</v>
      </c>
      <c r="I28" s="0" t="n">
        <v>7</v>
      </c>
      <c r="J28" s="74" t="n">
        <v>8</v>
      </c>
      <c r="K28" s="56" t="n">
        <v>2018</v>
      </c>
      <c r="L28" s="88" t="n">
        <v>0.46</v>
      </c>
      <c r="M28" s="79" t="n">
        <v>2169.905042445</v>
      </c>
      <c r="N28" s="74" t="n">
        <v>1224.65</v>
      </c>
      <c r="O28" s="78" t="n">
        <v>0.047</v>
      </c>
      <c r="P28" s="74" t="n">
        <v>3.963</v>
      </c>
      <c r="Q28" s="74" t="n">
        <v>1</v>
      </c>
      <c r="R28" s="74" t="n">
        <f aca="false">N28</f>
        <v>1224.65</v>
      </c>
      <c r="S28" s="78" t="n">
        <v>4.471</v>
      </c>
      <c r="T28" s="74" t="n">
        <v>1</v>
      </c>
      <c r="U28" s="74"/>
      <c r="V28" s="74" t="n">
        <v>91</v>
      </c>
      <c r="W28" s="74" t="n">
        <v>0</v>
      </c>
      <c r="X28" s="74" t="n">
        <v>0</v>
      </c>
      <c r="Y28" s="74" t="n">
        <v>0</v>
      </c>
      <c r="Z28" s="74" t="n">
        <v>0</v>
      </c>
      <c r="AA28" s="74" t="n">
        <v>91</v>
      </c>
      <c r="AB28" s="74" t="n">
        <v>2400</v>
      </c>
      <c r="AC28" s="74" t="n">
        <v>160</v>
      </c>
      <c r="AD28" s="78" t="n">
        <v>660</v>
      </c>
      <c r="AE28" s="78" t="n">
        <v>0</v>
      </c>
      <c r="AF28" s="78" t="n">
        <v>0</v>
      </c>
      <c r="AG28" s="78" t="n">
        <v>0</v>
      </c>
      <c r="AH28" s="78" t="n">
        <v>0</v>
      </c>
      <c r="AI28" s="78" t="n">
        <v>660</v>
      </c>
      <c r="AJ28" s="74" t="s">
        <v>126</v>
      </c>
      <c r="AK28" s="0" t="s">
        <v>127</v>
      </c>
      <c r="AL28" s="81" t="s">
        <v>128</v>
      </c>
    </row>
    <row r="29" customFormat="false" ht="15.75" hidden="false" customHeight="false" outlineLevel="0" collapsed="false">
      <c r="A29" s="0" t="s">
        <v>118</v>
      </c>
      <c r="B29" s="75" t="s">
        <v>152</v>
      </c>
      <c r="C29" s="0" t="s">
        <v>120</v>
      </c>
      <c r="D29" s="0" t="s">
        <v>153</v>
      </c>
      <c r="E29" s="0" t="s">
        <v>122</v>
      </c>
      <c r="F29" s="0" t="s">
        <v>123</v>
      </c>
      <c r="G29" s="76" t="s">
        <v>206</v>
      </c>
      <c r="H29" s="76" t="s">
        <v>207</v>
      </c>
      <c r="I29" s="0" t="n">
        <v>7</v>
      </c>
      <c r="J29" s="74" t="n">
        <v>8</v>
      </c>
      <c r="K29" s="56" t="n">
        <v>2018</v>
      </c>
      <c r="L29" s="88" t="n">
        <v>0.64</v>
      </c>
      <c r="M29" s="79" t="n">
        <v>1382.0025076</v>
      </c>
      <c r="N29" s="78" t="n">
        <v>787.6</v>
      </c>
      <c r="O29" s="78" t="n">
        <v>0.038</v>
      </c>
      <c r="P29" s="74" t="n">
        <v>4.745</v>
      </c>
      <c r="Q29" s="74" t="n">
        <v>1</v>
      </c>
      <c r="R29" s="78" t="n">
        <f aca="false">N29</f>
        <v>787.6</v>
      </c>
      <c r="S29" s="78" t="n">
        <v>3.698</v>
      </c>
      <c r="T29" s="74" t="n">
        <v>4</v>
      </c>
      <c r="U29" s="74"/>
      <c r="V29" s="74" t="n">
        <v>111</v>
      </c>
      <c r="W29" s="74" t="n">
        <v>1</v>
      </c>
      <c r="X29" s="74" t="n">
        <v>0</v>
      </c>
      <c r="Y29" s="74" t="n">
        <v>0</v>
      </c>
      <c r="Z29" s="74" t="n">
        <v>0</v>
      </c>
      <c r="AA29" s="74" t="n">
        <v>110</v>
      </c>
      <c r="AB29" s="74" t="n">
        <v>2400</v>
      </c>
      <c r="AC29" s="74" t="n">
        <v>160</v>
      </c>
      <c r="AD29" s="78" t="n">
        <v>816</v>
      </c>
      <c r="AE29" s="78" t="n">
        <v>7.35135135135135</v>
      </c>
      <c r="AF29" s="78" t="n">
        <v>0</v>
      </c>
      <c r="AG29" s="78" t="n">
        <v>0</v>
      </c>
      <c r="AH29" s="78" t="n">
        <v>0</v>
      </c>
      <c r="AI29" s="78" t="n">
        <v>808.648648648649</v>
      </c>
      <c r="AJ29" s="74" t="s">
        <v>126</v>
      </c>
      <c r="AK29" s="0" t="s">
        <v>127</v>
      </c>
      <c r="AL29" s="81" t="s">
        <v>128</v>
      </c>
    </row>
    <row r="30" customFormat="false" ht="15.75" hidden="false" customHeight="false" outlineLevel="0" collapsed="false">
      <c r="A30" s="0" t="s">
        <v>118</v>
      </c>
      <c r="B30" s="75" t="s">
        <v>208</v>
      </c>
      <c r="C30" s="0" t="s">
        <v>120</v>
      </c>
      <c r="D30" s="0" t="s">
        <v>153</v>
      </c>
      <c r="E30" s="0" t="s">
        <v>122</v>
      </c>
      <c r="F30" s="0" t="s">
        <v>123</v>
      </c>
      <c r="G30" s="76" t="s">
        <v>209</v>
      </c>
      <c r="H30" s="76" t="s">
        <v>210</v>
      </c>
      <c r="I30" s="0" t="n">
        <v>7</v>
      </c>
      <c r="J30" s="74" t="n">
        <v>8</v>
      </c>
      <c r="K30" s="56" t="n">
        <v>2018</v>
      </c>
      <c r="L30" s="88" t="n">
        <v>1.11</v>
      </c>
      <c r="M30" s="79" t="n">
        <v>2213.45133708</v>
      </c>
      <c r="N30" s="74" t="n">
        <v>972.88</v>
      </c>
      <c r="O30" s="78" t="n">
        <v>0.049</v>
      </c>
      <c r="P30" s="74" t="n">
        <v>4.915</v>
      </c>
      <c r="Q30" s="74" t="n">
        <v>1</v>
      </c>
      <c r="R30" s="74" t="n">
        <f aca="false">N30</f>
        <v>972.88</v>
      </c>
      <c r="S30" s="78" t="n">
        <v>4.629</v>
      </c>
      <c r="T30" s="74" t="n">
        <v>8</v>
      </c>
      <c r="U30" s="74"/>
      <c r="V30" s="74" t="n">
        <v>46</v>
      </c>
      <c r="W30" s="74" t="n">
        <v>14</v>
      </c>
      <c r="X30" s="74" t="n">
        <v>1</v>
      </c>
      <c r="Y30" s="74" t="n">
        <v>3</v>
      </c>
      <c r="Z30" s="74" t="n">
        <v>0</v>
      </c>
      <c r="AA30" s="74" t="n">
        <v>28</v>
      </c>
      <c r="AB30" s="74" t="n">
        <v>2400</v>
      </c>
      <c r="AC30" s="74" t="n">
        <v>160</v>
      </c>
      <c r="AD30" s="78" t="n">
        <v>192</v>
      </c>
      <c r="AE30" s="78" t="n">
        <v>58.4347826086957</v>
      </c>
      <c r="AF30" s="78" t="n">
        <v>4.17391304347826</v>
      </c>
      <c r="AG30" s="78" t="n">
        <v>12.5217391304348</v>
      </c>
      <c r="AH30" s="78" t="n">
        <v>0</v>
      </c>
      <c r="AI30" s="78" t="n">
        <v>116.869565217391</v>
      </c>
      <c r="AJ30" s="74" t="s">
        <v>126</v>
      </c>
      <c r="AK30" s="0" t="s">
        <v>127</v>
      </c>
      <c r="AL30" s="81" t="s">
        <v>128</v>
      </c>
    </row>
    <row r="31" customFormat="false" ht="15.75" hidden="false" customHeight="false" outlineLevel="0" collapsed="false">
      <c r="A31" s="0" t="s">
        <v>118</v>
      </c>
      <c r="B31" s="75" t="s">
        <v>159</v>
      </c>
      <c r="C31" s="0" t="s">
        <v>120</v>
      </c>
      <c r="D31" s="0" t="s">
        <v>153</v>
      </c>
      <c r="E31" s="0" t="s">
        <v>122</v>
      </c>
      <c r="F31" s="0" t="s">
        <v>123</v>
      </c>
      <c r="G31" s="76" t="s">
        <v>211</v>
      </c>
      <c r="H31" s="76" t="s">
        <v>212</v>
      </c>
      <c r="I31" s="0" t="n">
        <v>7</v>
      </c>
      <c r="J31" s="74" t="n">
        <v>8</v>
      </c>
      <c r="K31" s="56" t="n">
        <v>2018</v>
      </c>
      <c r="L31" s="88" t="n">
        <v>1.12</v>
      </c>
      <c r="M31" s="79" t="n">
        <v>1520.6920308</v>
      </c>
      <c r="N31" s="74" t="n">
        <v>931.75</v>
      </c>
      <c r="O31" s="78" t="n">
        <v>0.044</v>
      </c>
      <c r="P31" s="74" t="n">
        <v>3.842</v>
      </c>
      <c r="Q31" s="74" t="n">
        <v>1</v>
      </c>
      <c r="R31" s="74" t="n">
        <f aca="false">N31</f>
        <v>931.75</v>
      </c>
      <c r="S31" s="78" t="n">
        <v>4.248</v>
      </c>
      <c r="T31" s="74" t="n">
        <v>2</v>
      </c>
      <c r="U31" s="74"/>
      <c r="V31" s="74" t="n">
        <v>139</v>
      </c>
      <c r="W31" s="74" t="n">
        <v>0</v>
      </c>
      <c r="X31" s="74" t="n">
        <v>0</v>
      </c>
      <c r="Y31" s="74" t="n">
        <v>0</v>
      </c>
      <c r="Z31" s="74" t="n">
        <v>0</v>
      </c>
      <c r="AA31" s="74" t="n">
        <v>139</v>
      </c>
      <c r="AB31" s="74" t="n">
        <v>2400</v>
      </c>
      <c r="AC31" s="74" t="n">
        <v>160</v>
      </c>
      <c r="AD31" s="78" t="n">
        <v>684</v>
      </c>
      <c r="AE31" s="78" t="n">
        <v>0</v>
      </c>
      <c r="AF31" s="78" t="n">
        <v>0</v>
      </c>
      <c r="AG31" s="78" t="n">
        <v>0</v>
      </c>
      <c r="AH31" s="78" t="n">
        <v>0</v>
      </c>
      <c r="AI31" s="78" t="n">
        <v>684</v>
      </c>
      <c r="AJ31" s="74" t="s">
        <v>126</v>
      </c>
      <c r="AK31" s="0" t="s">
        <v>127</v>
      </c>
      <c r="AL31" s="81" t="s">
        <v>128</v>
      </c>
    </row>
    <row r="32" customFormat="false" ht="15.75" hidden="false" customHeight="false" outlineLevel="0" collapsed="false">
      <c r="A32" s="0" t="s">
        <v>118</v>
      </c>
      <c r="B32" s="75" t="s">
        <v>162</v>
      </c>
      <c r="C32" s="0" t="s">
        <v>120</v>
      </c>
      <c r="D32" s="0" t="s">
        <v>213</v>
      </c>
      <c r="E32" s="0" t="s">
        <v>122</v>
      </c>
      <c r="F32" s="0" t="s">
        <v>123</v>
      </c>
      <c r="G32" s="76" t="s">
        <v>214</v>
      </c>
      <c r="H32" s="76" t="s">
        <v>215</v>
      </c>
      <c r="I32" s="0" t="n">
        <v>7</v>
      </c>
      <c r="J32" s="74" t="n">
        <v>8</v>
      </c>
      <c r="K32" s="56" t="n">
        <v>2018</v>
      </c>
      <c r="L32" s="88" t="n">
        <v>0.63</v>
      </c>
      <c r="M32" s="79" t="n">
        <v>2726.490851196</v>
      </c>
      <c r="N32" s="74" t="n">
        <v>1226.63</v>
      </c>
      <c r="O32" s="78" t="n">
        <v>0.054</v>
      </c>
      <c r="P32" s="74" t="n">
        <v>4.332</v>
      </c>
      <c r="Q32" s="74" t="n">
        <v>1</v>
      </c>
      <c r="R32" s="74" t="n">
        <f aca="false">N32</f>
        <v>1226.63</v>
      </c>
      <c r="S32" s="78" t="n">
        <v>5.131</v>
      </c>
      <c r="T32" s="74" t="n">
        <v>8</v>
      </c>
      <c r="U32" s="74"/>
      <c r="V32" s="74" t="n">
        <v>351</v>
      </c>
      <c r="W32" s="74" t="n">
        <v>331</v>
      </c>
      <c r="X32" s="74" t="n">
        <v>14</v>
      </c>
      <c r="Y32" s="74" t="n">
        <v>3</v>
      </c>
      <c r="Z32" s="74" t="n">
        <v>0</v>
      </c>
      <c r="AA32" s="74" t="n">
        <v>3</v>
      </c>
      <c r="AB32" s="74" t="n">
        <v>2400</v>
      </c>
      <c r="AC32" s="74" t="n">
        <v>160</v>
      </c>
      <c r="AD32" s="78" t="n">
        <v>3222</v>
      </c>
      <c r="AE32" s="78" t="n">
        <v>3038.41025641026</v>
      </c>
      <c r="AF32" s="78" t="n">
        <v>128.512820512821</v>
      </c>
      <c r="AG32" s="78" t="n">
        <v>27.5384615384615</v>
      </c>
      <c r="AH32" s="78" t="n">
        <v>0</v>
      </c>
      <c r="AI32" s="78" t="n">
        <v>27.5384615384615</v>
      </c>
      <c r="AJ32" s="74" t="s">
        <v>126</v>
      </c>
      <c r="AK32" s="0" t="s">
        <v>127</v>
      </c>
      <c r="AL32" s="81" t="s">
        <v>128</v>
      </c>
    </row>
    <row r="33" customFormat="false" ht="15.75" hidden="false" customHeight="false" outlineLevel="0" collapsed="false">
      <c r="A33" s="0" t="s">
        <v>118</v>
      </c>
      <c r="B33" s="75" t="s">
        <v>166</v>
      </c>
      <c r="C33" s="0" t="s">
        <v>120</v>
      </c>
      <c r="D33" s="0" t="s">
        <v>213</v>
      </c>
      <c r="E33" s="0" t="s">
        <v>122</v>
      </c>
      <c r="F33" s="0" t="s">
        <v>123</v>
      </c>
      <c r="G33" s="76" t="s">
        <v>216</v>
      </c>
      <c r="H33" s="76" t="s">
        <v>217</v>
      </c>
      <c r="I33" s="0" t="n">
        <v>7</v>
      </c>
      <c r="J33" s="74" t="n">
        <v>8</v>
      </c>
      <c r="K33" s="56" t="n">
        <v>2018</v>
      </c>
      <c r="L33" s="88" t="n">
        <v>1.17</v>
      </c>
      <c r="M33" s="79" t="n">
        <v>3717.49589497</v>
      </c>
      <c r="N33" s="74" t="n">
        <v>1458.05</v>
      </c>
      <c r="O33" s="78" t="n">
        <v>0.04</v>
      </c>
      <c r="P33" s="74" t="n">
        <v>4.069</v>
      </c>
      <c r="Q33" s="74" t="n">
        <v>1</v>
      </c>
      <c r="R33" s="74" t="n">
        <f aca="false">N33</f>
        <v>1458.05</v>
      </c>
      <c r="S33" s="78" t="n">
        <v>6.266</v>
      </c>
      <c r="T33" s="74" t="n">
        <v>22</v>
      </c>
      <c r="U33" s="74"/>
      <c r="V33" s="74" t="n">
        <v>318</v>
      </c>
      <c r="W33" s="74" t="n">
        <v>239</v>
      </c>
      <c r="X33" s="74" t="n">
        <v>44</v>
      </c>
      <c r="Y33" s="74" t="n">
        <v>4</v>
      </c>
      <c r="Z33" s="74" t="n">
        <v>1</v>
      </c>
      <c r="AA33" s="74" t="n">
        <v>30</v>
      </c>
      <c r="AB33" s="74" t="n">
        <v>2400</v>
      </c>
      <c r="AC33" s="74" t="n">
        <v>160</v>
      </c>
      <c r="AD33" s="78" t="n">
        <v>2340</v>
      </c>
      <c r="AE33" s="78" t="n">
        <v>1758.67924528302</v>
      </c>
      <c r="AF33" s="78" t="n">
        <v>323.77358490566</v>
      </c>
      <c r="AG33" s="78" t="n">
        <v>29.4339622641509</v>
      </c>
      <c r="AH33" s="78" t="n">
        <v>7.35849056603774</v>
      </c>
      <c r="AI33" s="78" t="n">
        <v>220.754716981132</v>
      </c>
      <c r="AJ33" s="74" t="s">
        <v>126</v>
      </c>
      <c r="AK33" s="0" t="s">
        <v>127</v>
      </c>
      <c r="AL33" s="81" t="s">
        <v>128</v>
      </c>
    </row>
    <row r="34" customFormat="false" ht="15.75" hidden="false" customHeight="false" outlineLevel="0" collapsed="false">
      <c r="A34" s="0" t="s">
        <v>118</v>
      </c>
      <c r="B34" s="75" t="s">
        <v>169</v>
      </c>
      <c r="C34" s="0" t="s">
        <v>120</v>
      </c>
      <c r="D34" s="0" t="s">
        <v>213</v>
      </c>
      <c r="E34" s="0" t="s">
        <v>122</v>
      </c>
      <c r="F34" s="0" t="s">
        <v>123</v>
      </c>
      <c r="G34" s="76" t="s">
        <v>218</v>
      </c>
      <c r="H34" s="76" t="s">
        <v>219</v>
      </c>
      <c r="I34" s="0" t="n">
        <v>7</v>
      </c>
      <c r="J34" s="74" t="n">
        <v>8</v>
      </c>
      <c r="K34" s="56" t="n">
        <v>2018</v>
      </c>
      <c r="L34" s="88" t="n">
        <v>1.3</v>
      </c>
      <c r="M34" s="79" t="n">
        <v>2380.319568312</v>
      </c>
      <c r="N34" s="74" t="n">
        <v>1155.49</v>
      </c>
      <c r="O34" s="78" t="n">
        <v>0.047</v>
      </c>
      <c r="P34" s="74" t="n">
        <v>4.623</v>
      </c>
      <c r="Q34" s="74" t="n">
        <v>1</v>
      </c>
      <c r="R34" s="74" t="n">
        <f aca="false">N34</f>
        <v>1155.49</v>
      </c>
      <c r="S34" s="78" t="n">
        <v>4.456</v>
      </c>
      <c r="T34" s="74" t="n">
        <v>17</v>
      </c>
      <c r="U34" s="74"/>
      <c r="V34" s="74" t="n">
        <v>785</v>
      </c>
      <c r="W34" s="74" t="n">
        <v>724</v>
      </c>
      <c r="X34" s="74" t="n">
        <v>38</v>
      </c>
      <c r="Y34" s="74" t="n">
        <v>2</v>
      </c>
      <c r="Z34" s="74" t="n">
        <v>1</v>
      </c>
      <c r="AA34" s="74" t="n">
        <v>20</v>
      </c>
      <c r="AB34" s="74" t="n">
        <v>2400</v>
      </c>
      <c r="AC34" s="74" t="n">
        <v>160</v>
      </c>
      <c r="AD34" s="78" t="n">
        <v>3258</v>
      </c>
      <c r="AE34" s="78" t="n">
        <v>3004.83057324841</v>
      </c>
      <c r="AF34" s="78" t="n">
        <v>157.712101910828</v>
      </c>
      <c r="AG34" s="78" t="n">
        <v>8.30063694267516</v>
      </c>
      <c r="AH34" s="78" t="n">
        <v>4.15031847133758</v>
      </c>
      <c r="AI34" s="78" t="n">
        <v>83.0063694267516</v>
      </c>
      <c r="AJ34" s="74" t="s">
        <v>126</v>
      </c>
      <c r="AK34" s="0" t="s">
        <v>127</v>
      </c>
      <c r="AL34" s="81" t="s">
        <v>128</v>
      </c>
    </row>
    <row r="35" customFormat="false" ht="15.75" hidden="false" customHeight="false" outlineLevel="0" collapsed="false">
      <c r="A35" s="0" t="s">
        <v>118</v>
      </c>
      <c r="B35" s="75" t="s">
        <v>172</v>
      </c>
      <c r="C35" s="0" t="s">
        <v>120</v>
      </c>
      <c r="D35" s="0" t="s">
        <v>213</v>
      </c>
      <c r="E35" s="0" t="s">
        <v>122</v>
      </c>
      <c r="F35" s="0" t="s">
        <v>123</v>
      </c>
      <c r="G35" s="76" t="s">
        <v>220</v>
      </c>
      <c r="H35" s="76" t="s">
        <v>221</v>
      </c>
      <c r="I35" s="0" t="n">
        <v>7</v>
      </c>
      <c r="J35" s="74" t="n">
        <v>8</v>
      </c>
      <c r="K35" s="56" t="n">
        <v>2018</v>
      </c>
      <c r="L35" s="88" t="n">
        <v>1.11</v>
      </c>
      <c r="M35" s="79" t="n">
        <v>3200.69925</v>
      </c>
      <c r="N35" s="78" t="n">
        <v>1233.125</v>
      </c>
      <c r="O35" s="78" t="n">
        <v>0.05</v>
      </c>
      <c r="P35" s="74" t="n">
        <v>5.25</v>
      </c>
      <c r="Q35" s="74" t="n">
        <v>1</v>
      </c>
      <c r="R35" s="78" t="n">
        <f aca="false">N35</f>
        <v>1233.125</v>
      </c>
      <c r="S35" s="78" t="n">
        <v>4.944</v>
      </c>
      <c r="T35" s="74" t="n">
        <v>8</v>
      </c>
      <c r="U35" s="74"/>
      <c r="V35" s="74" t="n">
        <v>454</v>
      </c>
      <c r="W35" s="74" t="n">
        <v>372</v>
      </c>
      <c r="X35" s="74" t="n">
        <v>52</v>
      </c>
      <c r="Y35" s="74" t="n">
        <v>0</v>
      </c>
      <c r="Z35" s="74" t="n">
        <v>0</v>
      </c>
      <c r="AA35" s="74" t="n">
        <v>30</v>
      </c>
      <c r="AB35" s="74" t="n">
        <v>2400</v>
      </c>
      <c r="AC35" s="74" t="n">
        <v>160</v>
      </c>
      <c r="AD35" s="78" t="n">
        <v>4794</v>
      </c>
      <c r="AE35" s="78" t="n">
        <v>3928.12334801762</v>
      </c>
      <c r="AF35" s="78" t="n">
        <v>549.092511013216</v>
      </c>
      <c r="AG35" s="78" t="n">
        <v>0</v>
      </c>
      <c r="AH35" s="78" t="n">
        <v>0</v>
      </c>
      <c r="AI35" s="78" t="n">
        <v>316.784140969163</v>
      </c>
      <c r="AJ35" s="74" t="s">
        <v>126</v>
      </c>
      <c r="AK35" s="0" t="s">
        <v>127</v>
      </c>
      <c r="AL35" s="81" t="s">
        <v>128</v>
      </c>
    </row>
    <row r="36" customFormat="false" ht="15.75" hidden="false" customHeight="false" outlineLevel="0" collapsed="false">
      <c r="A36" s="0" t="s">
        <v>118</v>
      </c>
      <c r="B36" s="75" t="s">
        <v>175</v>
      </c>
      <c r="C36" s="0" t="s">
        <v>120</v>
      </c>
      <c r="D36" s="0" t="s">
        <v>176</v>
      </c>
      <c r="E36" s="0" t="s">
        <v>122</v>
      </c>
      <c r="F36" s="0" t="s">
        <v>123</v>
      </c>
      <c r="G36" s="76" t="s">
        <v>222</v>
      </c>
      <c r="H36" s="76" t="s">
        <v>223</v>
      </c>
      <c r="I36" s="0" t="n">
        <v>7</v>
      </c>
      <c r="J36" s="74" t="n">
        <v>8</v>
      </c>
      <c r="K36" s="56" t="n">
        <v>2018</v>
      </c>
      <c r="L36" s="88" t="n">
        <v>0.93</v>
      </c>
      <c r="M36" s="79" t="n">
        <v>1539.3669974</v>
      </c>
      <c r="N36" s="74" t="n">
        <v>732.25</v>
      </c>
      <c r="O36" s="78" t="n">
        <v>0.043</v>
      </c>
      <c r="P36" s="74" t="n">
        <v>4.936</v>
      </c>
      <c r="Q36" s="74" t="n">
        <v>1</v>
      </c>
      <c r="R36" s="74" t="n">
        <f aca="false">N36</f>
        <v>732.25</v>
      </c>
      <c r="S36" s="78" t="n">
        <v>4.259</v>
      </c>
      <c r="T36" s="74" t="n">
        <v>6</v>
      </c>
      <c r="U36" s="74"/>
      <c r="V36" s="74" t="n">
        <v>124</v>
      </c>
      <c r="W36" s="74" t="n">
        <v>70</v>
      </c>
      <c r="X36" s="74" t="n">
        <v>0</v>
      </c>
      <c r="Y36" s="74" t="n">
        <v>2</v>
      </c>
      <c r="Z36" s="74" t="n">
        <v>1</v>
      </c>
      <c r="AA36" s="74" t="n">
        <v>51</v>
      </c>
      <c r="AB36" s="74" t="n">
        <v>2400</v>
      </c>
      <c r="AC36" s="74" t="n">
        <v>160</v>
      </c>
      <c r="AD36" s="78" t="n">
        <v>414</v>
      </c>
      <c r="AE36" s="78" t="n">
        <v>233.709677419355</v>
      </c>
      <c r="AF36" s="78" t="n">
        <v>0</v>
      </c>
      <c r="AG36" s="78" t="n">
        <v>6.67741935483871</v>
      </c>
      <c r="AH36" s="78" t="n">
        <v>3.33870967741935</v>
      </c>
      <c r="AI36" s="78" t="n">
        <v>170.274193548387</v>
      </c>
      <c r="AJ36" s="74" t="s">
        <v>126</v>
      </c>
      <c r="AK36" s="0" t="s">
        <v>127</v>
      </c>
      <c r="AL36" s="81" t="s">
        <v>128</v>
      </c>
    </row>
    <row r="37" customFormat="false" ht="15.75" hidden="false" customHeight="false" outlineLevel="0" collapsed="false">
      <c r="A37" s="0" t="s">
        <v>118</v>
      </c>
      <c r="B37" s="75" t="s">
        <v>179</v>
      </c>
      <c r="C37" s="0" t="s">
        <v>120</v>
      </c>
      <c r="D37" s="0" t="s">
        <v>176</v>
      </c>
      <c r="E37" s="0" t="s">
        <v>122</v>
      </c>
      <c r="F37" s="0" t="s">
        <v>123</v>
      </c>
      <c r="G37" s="76" t="s">
        <v>224</v>
      </c>
      <c r="H37" s="76" t="s">
        <v>181</v>
      </c>
      <c r="I37" s="0" t="n">
        <v>7</v>
      </c>
      <c r="J37" s="74" t="n">
        <v>8</v>
      </c>
      <c r="K37" s="56" t="n">
        <v>2018</v>
      </c>
      <c r="L37" s="88" t="n">
        <v>0.49</v>
      </c>
      <c r="M37" s="79" t="n">
        <v>1217.637260672</v>
      </c>
      <c r="N37" s="74" t="n">
        <v>590.24</v>
      </c>
      <c r="O37" s="78" t="n">
        <v>0.048</v>
      </c>
      <c r="P37" s="74" t="n">
        <v>4.393</v>
      </c>
      <c r="Q37" s="74" t="n">
        <v>1</v>
      </c>
      <c r="R37" s="74" t="n">
        <f aca="false">N37</f>
        <v>590.24</v>
      </c>
      <c r="S37" s="78" t="n">
        <v>4.696</v>
      </c>
      <c r="T37" s="74" t="n">
        <v>12</v>
      </c>
      <c r="U37" s="74"/>
      <c r="V37" s="74" t="n">
        <v>41</v>
      </c>
      <c r="W37" s="74" t="n">
        <v>15</v>
      </c>
      <c r="X37" s="74" t="n">
        <v>3</v>
      </c>
      <c r="Y37" s="74" t="n">
        <v>3</v>
      </c>
      <c r="Z37" s="74" t="n">
        <v>1</v>
      </c>
      <c r="AA37" s="74" t="n">
        <v>19</v>
      </c>
      <c r="AB37" s="74" t="n">
        <v>2400</v>
      </c>
      <c r="AC37" s="74" t="n">
        <v>160</v>
      </c>
      <c r="AD37" s="78" t="n">
        <v>264</v>
      </c>
      <c r="AE37" s="78" t="n">
        <v>96.5853658536585</v>
      </c>
      <c r="AF37" s="78" t="n">
        <v>19.3170731707317</v>
      </c>
      <c r="AG37" s="78" t="n">
        <v>19.3170731707317</v>
      </c>
      <c r="AH37" s="78" t="n">
        <v>6.4390243902439</v>
      </c>
      <c r="AI37" s="78" t="n">
        <v>122.341463414634</v>
      </c>
      <c r="AJ37" s="74" t="s">
        <v>126</v>
      </c>
      <c r="AK37" s="0" t="s">
        <v>127</v>
      </c>
      <c r="AL37" s="81" t="s">
        <v>128</v>
      </c>
    </row>
    <row r="38" customFormat="false" ht="15.75" hidden="false" customHeight="false" outlineLevel="0" collapsed="false">
      <c r="A38" s="0" t="s">
        <v>118</v>
      </c>
      <c r="B38" s="75" t="s">
        <v>182</v>
      </c>
      <c r="C38" s="0" t="s">
        <v>120</v>
      </c>
      <c r="D38" s="0" t="s">
        <v>176</v>
      </c>
      <c r="E38" s="0" t="s">
        <v>122</v>
      </c>
      <c r="F38" s="0" t="s">
        <v>123</v>
      </c>
      <c r="G38" s="76" t="s">
        <v>225</v>
      </c>
      <c r="H38" s="76" t="s">
        <v>226</v>
      </c>
      <c r="I38" s="0" t="n">
        <v>7</v>
      </c>
      <c r="J38" s="74" t="n">
        <v>8</v>
      </c>
      <c r="K38" s="56" t="n">
        <v>2018</v>
      </c>
      <c r="L38" s="88" t="n">
        <v>1.2</v>
      </c>
      <c r="M38" s="79" t="n">
        <v>1000.198607352</v>
      </c>
      <c r="N38" s="74" t="n">
        <v>493.16</v>
      </c>
      <c r="O38" s="78" t="n">
        <v>0.046</v>
      </c>
      <c r="P38" s="74" t="n">
        <v>4.494</v>
      </c>
      <c r="Q38" s="74" t="n">
        <v>1</v>
      </c>
      <c r="R38" s="74" t="n">
        <f aca="false">N38</f>
        <v>493.16</v>
      </c>
      <c r="S38" s="78" t="n">
        <v>4.513</v>
      </c>
      <c r="T38" s="74" t="n">
        <v>8</v>
      </c>
      <c r="U38" s="74"/>
      <c r="V38" s="74" t="n">
        <v>27</v>
      </c>
      <c r="W38" s="74" t="n">
        <v>1</v>
      </c>
      <c r="X38" s="74" t="n">
        <v>2</v>
      </c>
      <c r="Y38" s="74" t="n">
        <v>3</v>
      </c>
      <c r="Z38" s="74" t="n">
        <v>5</v>
      </c>
      <c r="AA38" s="74" t="n">
        <v>16</v>
      </c>
      <c r="AB38" s="74" t="n">
        <v>2400</v>
      </c>
      <c r="AC38" s="74" t="n">
        <v>160</v>
      </c>
      <c r="AD38" s="78" t="n">
        <v>150</v>
      </c>
      <c r="AE38" s="78" t="n">
        <v>5.55555555555556</v>
      </c>
      <c r="AF38" s="78" t="n">
        <v>11.1111111111111</v>
      </c>
      <c r="AG38" s="78" t="n">
        <v>16.6666666666667</v>
      </c>
      <c r="AH38" s="78" t="n">
        <v>27.7777777777778</v>
      </c>
      <c r="AI38" s="78" t="n">
        <v>88.8888888888889</v>
      </c>
      <c r="AJ38" s="74" t="s">
        <v>126</v>
      </c>
      <c r="AK38" s="0" t="s">
        <v>127</v>
      </c>
      <c r="AL38" s="81" t="s">
        <v>128</v>
      </c>
    </row>
    <row r="39" customFormat="false" ht="15.75" hidden="false" customHeight="false" outlineLevel="0" collapsed="false">
      <c r="A39" s="0" t="s">
        <v>118</v>
      </c>
      <c r="B39" s="75" t="s">
        <v>185</v>
      </c>
      <c r="C39" s="0" t="s">
        <v>120</v>
      </c>
      <c r="D39" s="0" t="s">
        <v>176</v>
      </c>
      <c r="E39" s="0" t="s">
        <v>122</v>
      </c>
      <c r="F39" s="0" t="s">
        <v>123</v>
      </c>
      <c r="G39" s="76" t="s">
        <v>227</v>
      </c>
      <c r="H39" s="76" t="s">
        <v>228</v>
      </c>
      <c r="I39" s="0" t="n">
        <v>7</v>
      </c>
      <c r="J39" s="74" t="n">
        <v>8</v>
      </c>
      <c r="K39" s="56" t="n">
        <v>2018</v>
      </c>
      <c r="L39" s="88" t="n">
        <v>1.09</v>
      </c>
      <c r="M39" s="79" t="n">
        <v>1300.878000648</v>
      </c>
      <c r="N39" s="74" t="n">
        <v>675.63</v>
      </c>
      <c r="O39" s="78" t="n">
        <v>0.046</v>
      </c>
      <c r="P39" s="74" t="n">
        <v>4.294</v>
      </c>
      <c r="Q39" s="74" t="n">
        <v>1</v>
      </c>
      <c r="R39" s="74" t="n">
        <f aca="false">N39</f>
        <v>675.63</v>
      </c>
      <c r="S39" s="78" t="n">
        <v>4.484</v>
      </c>
      <c r="T39" s="74" t="n">
        <v>11</v>
      </c>
      <c r="U39" s="74"/>
      <c r="V39" s="74" t="n">
        <v>64</v>
      </c>
      <c r="W39" s="74" t="n">
        <v>2</v>
      </c>
      <c r="X39" s="74" t="n">
        <v>2</v>
      </c>
      <c r="Y39" s="74" t="n">
        <v>1</v>
      </c>
      <c r="Z39" s="74" t="n">
        <v>1</v>
      </c>
      <c r="AA39" s="74" t="n">
        <v>58</v>
      </c>
      <c r="AB39" s="74" t="n">
        <v>2400</v>
      </c>
      <c r="AC39" s="74" t="n">
        <v>160</v>
      </c>
      <c r="AD39" s="78" t="n">
        <v>216</v>
      </c>
      <c r="AE39" s="78" t="n">
        <v>6.75</v>
      </c>
      <c r="AF39" s="78" t="n">
        <v>6.75</v>
      </c>
      <c r="AG39" s="78" t="n">
        <v>3.375</v>
      </c>
      <c r="AH39" s="78" t="n">
        <v>3.375</v>
      </c>
      <c r="AI39" s="78" t="n">
        <v>195.75</v>
      </c>
      <c r="AJ39" s="74" t="s">
        <v>126</v>
      </c>
      <c r="AK39" s="0" t="s">
        <v>127</v>
      </c>
      <c r="AL39" s="81" t="s">
        <v>128</v>
      </c>
    </row>
    <row r="40" customFormat="false" ht="15" hidden="false" customHeight="false" outlineLevel="0" collapsed="false">
      <c r="L40" s="74"/>
      <c r="M40" s="74"/>
      <c r="N40" s="74"/>
      <c r="O40" s="74"/>
      <c r="P40" s="74"/>
      <c r="Q40" s="74"/>
      <c r="R40" s="74"/>
      <c r="S40" s="74"/>
      <c r="T40" s="74"/>
      <c r="U40" s="74"/>
    </row>
  </sheetData>
  <hyperlinks>
    <hyperlink ref="AL2" r:id="rId1" display="scastro@bot.uc.pt, luciemota.bio@gmail.com"/>
    <hyperlink ref="AL3" r:id="rId2" display="scastro@bot.uc.pt, luciemota.bio@gmail.com"/>
    <hyperlink ref="AL4" r:id="rId3" display="scastro@bot.uc.pt, luciemota.bio@gmail.com"/>
    <hyperlink ref="AL5" r:id="rId4" display="scastro@bot.uc.pt, luciemota.bio@gmail.com"/>
    <hyperlink ref="AL6" r:id="rId5" display="scastro@bot.uc.pt, luciemota.bio@gmail.com"/>
    <hyperlink ref="AL7" r:id="rId6" display="scastro@bot.uc.pt, luciemota.bio@gmail.com"/>
    <hyperlink ref="AL8" r:id="rId7" display="scastro@bot.uc.pt, luciemota.bio@gmail.com"/>
    <hyperlink ref="AL9" r:id="rId8" display="scastro@bot.uc.pt, luciemota.bio@gmail.com"/>
    <hyperlink ref="AL10" r:id="rId9" display="scastro@bot.uc.pt, luciemota.bio@gmail.com"/>
    <hyperlink ref="AL11" r:id="rId10" display="scastro@bot.uc.pt, luciemota.bio@gmail.com"/>
    <hyperlink ref="AL12" r:id="rId11" display="scastro@bot.uc.pt, luciemota.bio@gmail.com"/>
    <hyperlink ref="AL13" r:id="rId12" display="scastro@bot.uc.pt, luciemota.bio@gmail.com"/>
    <hyperlink ref="AL14" r:id="rId13" display="scastro@bot.uc.pt, luciemota.bio@gmail.com"/>
    <hyperlink ref="AL15" r:id="rId14" display="scastro@bot.uc.pt, luciemota.bio@gmail.com"/>
    <hyperlink ref="AL16" r:id="rId15" display="scastro@bot.uc.pt, luciemota.bio@gmail.com"/>
    <hyperlink ref="AL17" r:id="rId16" display="scastro@bot.uc.pt, luciemota.bio@gmail.com"/>
    <hyperlink ref="AL18" r:id="rId17" display="scastro@bot.uc.pt, luciemota.bio@gmail.com"/>
    <hyperlink ref="AL19" r:id="rId18" display="scastro@bot.uc.pt, luciemota.bio@gmail.com"/>
    <hyperlink ref="AL20" r:id="rId19" display="scastro@bot.uc.pt, luciemota.bio@gmail.com"/>
    <hyperlink ref="AL21" r:id="rId20" display="scastro@bot.uc.pt, luciemota.bio@gmail.com"/>
    <hyperlink ref="AL22" r:id="rId21" display="scastro@bot.uc.pt, luciemota.bio@gmail.com"/>
    <hyperlink ref="AL23" r:id="rId22" display="scastro@bot.uc.pt, luciemota.bio@gmail.com"/>
    <hyperlink ref="AL24" r:id="rId23" display="scastro@bot.uc.pt, luciemota.bio@gmail.com"/>
    <hyperlink ref="AL25" r:id="rId24" display="scastro@bot.uc.pt, luciemota.bio@gmail.com"/>
    <hyperlink ref="AL26" r:id="rId25" display="scastro@bot.uc.pt, luciemota.bio@gmail.com"/>
    <hyperlink ref="AL27" r:id="rId26" display="scastro@bot.uc.pt, luciemota.bio@gmail.com"/>
    <hyperlink ref="AL28" r:id="rId27" display="scastro@bot.uc.pt, luciemota.bio@gmail.com"/>
    <hyperlink ref="AL29" r:id="rId28" display="scastro@bot.uc.pt, luciemota.bio@gmail.com"/>
    <hyperlink ref="AL30" r:id="rId29" display="scastro@bot.uc.pt, luciemota.bio@gmail.com"/>
    <hyperlink ref="AL31" r:id="rId30" display="scastro@bot.uc.pt, luciemota.bio@gmail.com"/>
    <hyperlink ref="AL32" r:id="rId31" display="scastro@bot.uc.pt, luciemota.bio@gmail.com"/>
    <hyperlink ref="AL33" r:id="rId32" display="scastro@bot.uc.pt, luciemota.bio@gmail.com"/>
    <hyperlink ref="AL34" r:id="rId33" display="scastro@bot.uc.pt, luciemota.bio@gmail.com"/>
    <hyperlink ref="AL35" r:id="rId34" display="scastro@bot.uc.pt, luciemota.bio@gmail.com"/>
    <hyperlink ref="AL36" r:id="rId35" display="scastro@bot.uc.pt, luciemota.bio@gmail.com"/>
    <hyperlink ref="AL37" r:id="rId36" display="scastro@bot.uc.pt, luciemota.bio@gmail.com"/>
    <hyperlink ref="AL38" r:id="rId37" display="scastro@bot.uc.pt, luciemota.bio@gmail.com"/>
    <hyperlink ref="AL39" r:id="rId38" display="scastro@bot.uc.pt, luciemota.bio@gmail.com"/>
  </hyperlinks>
  <printOptions headings="false" gridLines="false" gridLinesSet="true" horizontalCentered="false" verticalCentered="false"/>
  <pageMargins left="0" right="0" top="0.394444444444444" bottom="0.394444444444444" header="0" footer="0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6365</TotalTime>
  <Application>LibreOffice/6.4.1.2$Windows_X86_64 LibreOffice_project/4d224e95b98b138af42a64d84056446d09082932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2019-12-05T11:57:13Z</dcterms:created>
  <dc:creator>SCastro</dc:creator>
  <dc:description/>
  <dc:language>es-EC</dc:language>
  <cp:lastModifiedBy/>
  <dcterms:modified xsi:type="dcterms:W3CDTF">2020-05-19T14:14:49Z</dcterms:modified>
  <cp:revision>42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